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lopez\Downloads\"/>
    </mc:Choice>
  </mc:AlternateContent>
  <xr:revisionPtr revIDLastSave="0" documentId="13_ncr:1_{AB42ED37-DD23-4AFD-860A-04A9DF97D6AC}" xr6:coauthVersionLast="47" xr6:coauthVersionMax="47" xr10:uidLastSave="{00000000-0000-0000-0000-000000000000}"/>
  <bookViews>
    <workbookView xWindow="-108" yWindow="-108" windowWidth="23256" windowHeight="13896" xr2:uid="{A8FC782A-A5F1-4DCD-8FE7-903E0BFAF537}"/>
  </bookViews>
  <sheets>
    <sheet name="PVP Iberia 2026" sheetId="1" r:id="rId1"/>
  </sheets>
  <externalReferences>
    <externalReference r:id="rId2"/>
  </externalReferences>
  <definedNames>
    <definedName name="_Order1" hidden="1">0</definedName>
    <definedName name="_Order2" hidden="1">255</definedName>
    <definedName name="_xlnm.Database">#REF!</definedName>
    <definedName name="_xlnm.Criteria">#REF!</definedName>
    <definedName name="Estado3">'[1]Seguimiento Nuevos'!$Z$1:$Z$9</definedName>
    <definedName name="p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</calcChain>
</file>

<file path=xl/sharedStrings.xml><?xml version="1.0" encoding="utf-8"?>
<sst xmlns="http://schemas.openxmlformats.org/spreadsheetml/2006/main" count="1515" uniqueCount="527">
  <si>
    <t>Referencia</t>
  </si>
  <si>
    <t>Descripción</t>
  </si>
  <si>
    <t>Familia 1</t>
  </si>
  <si>
    <t>Familia 2</t>
  </si>
  <si>
    <t>Familia 3</t>
  </si>
  <si>
    <t>Moneda</t>
  </si>
  <si>
    <t>Unidad</t>
  </si>
  <si>
    <t>Envase</t>
  </si>
  <si>
    <t>Precio 2026</t>
  </si>
  <si>
    <t>AKO-520622</t>
  </si>
  <si>
    <t xml:space="preserve">Pulsador industrial con indicación luminosa (repuesto)      </t>
  </si>
  <si>
    <t>AKOALARM</t>
  </si>
  <si>
    <t>PUSHBUTTONS</t>
  </si>
  <si>
    <t>EUR</t>
  </si>
  <si>
    <t xml:space="preserve">PZ </t>
  </si>
  <si>
    <t>AKO-52069</t>
  </si>
  <si>
    <t xml:space="preserve">Alarma basic para cámara, 230V + pulsador industrial        </t>
  </si>
  <si>
    <t>TRAPPED PERSON SYSTEMS</t>
  </si>
  <si>
    <t>BASIC</t>
  </si>
  <si>
    <t>AKO-55123B</t>
  </si>
  <si>
    <t xml:space="preserve">KIT ALARMA HOMBRE ENCERRADO + 1 PULSADOR 230VAC             </t>
  </si>
  <si>
    <t>STANDARD</t>
  </si>
  <si>
    <t>AKO-55323B</t>
  </si>
  <si>
    <t xml:space="preserve">KIT DOBLE ALARMA HOMBRE ENCERRADO 230VAC + 2 PULSADORES     </t>
  </si>
  <si>
    <t>DUAL</t>
  </si>
  <si>
    <t>AKO-55326</t>
  </si>
  <si>
    <t xml:space="preserve">PULSADOR ALARMA HOMBRE ENCERRADO                            </t>
  </si>
  <si>
    <t>AKO-55327</t>
  </si>
  <si>
    <t xml:space="preserve"> Pulsador Activación Manual de ventilación en Sala Maquinas </t>
  </si>
  <si>
    <t>AKO-55424B</t>
  </si>
  <si>
    <t>KIT ALARMA HOMBRE ENCERRADO 4 FOCOS + 2 PULSADORES 90-240VAC</t>
  </si>
  <si>
    <t>AKO-58010</t>
  </si>
  <si>
    <t xml:space="preserve">Recambio batería para AKO-55424/55524x                      </t>
  </si>
  <si>
    <t>ACCESORIES</t>
  </si>
  <si>
    <t>BATTERIES</t>
  </si>
  <si>
    <t>AKO-58020</t>
  </si>
  <si>
    <t xml:space="preserve">Recambio batería para AKO-55323/5512x                       </t>
  </si>
  <si>
    <t>AKO-1212</t>
  </si>
  <si>
    <t xml:space="preserve">Cable calefactor 20W/m, 230V, aislamiento de PVC     </t>
  </si>
  <si>
    <t>AKOCABLE</t>
  </si>
  <si>
    <t>POT PARALELO CONSTANTE</t>
  </si>
  <si>
    <t>PVC</t>
  </si>
  <si>
    <t xml:space="preserve">M  </t>
  </si>
  <si>
    <t>AKO-12193</t>
  </si>
  <si>
    <t xml:space="preserve">Kit conexión M25 + final para cables calefactores           </t>
  </si>
  <si>
    <t>ACCESORIOS</t>
  </si>
  <si>
    <t>KIT CONEXION/TERMINAC.</t>
  </si>
  <si>
    <t>AKO-1221</t>
  </si>
  <si>
    <t xml:space="preserve">Cable calefactor 25W/m, 10ºC, 230V                          </t>
  </si>
  <si>
    <t>AUTORREGULANTE</t>
  </si>
  <si>
    <t>MALLA</t>
  </si>
  <si>
    <t>AKO-5231</t>
  </si>
  <si>
    <t xml:space="preserve">Cable calefactor 10W/m, 230V, aislamiento de PVC            </t>
  </si>
  <si>
    <t>AKO-5234</t>
  </si>
  <si>
    <t xml:space="preserve">Cable calefactor 30W/m, 230V, aislamiento silicona          </t>
  </si>
  <si>
    <t>SILICONA</t>
  </si>
  <si>
    <t>AKO-52341</t>
  </si>
  <si>
    <t xml:space="preserve">Cable calefactor 30W/m, 230V, sil+trenza met.               </t>
  </si>
  <si>
    <t>SILICONA + MALLA</t>
  </si>
  <si>
    <t>AKO-52342</t>
  </si>
  <si>
    <t xml:space="preserve">Cable calefactor 30W/m, 120V, aislamiento silicona          </t>
  </si>
  <si>
    <t>AKO-52344</t>
  </si>
  <si>
    <t xml:space="preserve">Cable calefactor 40W/m, 230V, aislamiento silicona          </t>
  </si>
  <si>
    <t>AKO-52346</t>
  </si>
  <si>
    <t xml:space="preserve">Cable calefactor 65W/m, 230V, aislamiento silicona          </t>
  </si>
  <si>
    <t>AKO-52383</t>
  </si>
  <si>
    <t xml:space="preserve">Kit de terminación                                          </t>
  </si>
  <si>
    <t>AKO-5239</t>
  </si>
  <si>
    <t>AKO-52401</t>
  </si>
  <si>
    <t xml:space="preserve">Funda termorretractil diámetro 12/4mm, 10m longitud         </t>
  </si>
  <si>
    <t>TERMORETRACTIL</t>
  </si>
  <si>
    <t>AKO-52402</t>
  </si>
  <si>
    <t xml:space="preserve">Funda termorretractil diámetro 12/4mm, 50mm longitud        </t>
  </si>
  <si>
    <t>AKO-52403</t>
  </si>
  <si>
    <t xml:space="preserve">Funda termorretractil diámetro  6/2mm, 1,2m longitud        </t>
  </si>
  <si>
    <t>AKO-71214T</t>
  </si>
  <si>
    <t xml:space="preserve">Cable calefactor 15W/m, 10ºC, 230V                          </t>
  </si>
  <si>
    <t>TERMOPLÁSTICO</t>
  </si>
  <si>
    <t>AKO-71218T</t>
  </si>
  <si>
    <t xml:space="preserve">Cable calefactor 30W/m, 10ºC, 230V                          </t>
  </si>
  <si>
    <t>AKO-712545</t>
  </si>
  <si>
    <t xml:space="preserve">Cable calefactor 50W/m, 230V, aislamiento de silicona       </t>
  </si>
  <si>
    <t>AKO-71370</t>
  </si>
  <si>
    <t xml:space="preserve">Cable calefactor 50 W a 230 V. Longitud calefactora: 1 m    </t>
  </si>
  <si>
    <t>SERIE</t>
  </si>
  <si>
    <t>AISLAMIENTO SILICONA</t>
  </si>
  <si>
    <t>AKO-71372</t>
  </si>
  <si>
    <t xml:space="preserve">Cable calefactor 75 W a 230 V. Longitud calefactora: 1,5 m  </t>
  </si>
  <si>
    <t>AKO-71373</t>
  </si>
  <si>
    <t xml:space="preserve">Cable calefactor 100 W a 230 V. Longitud calefactora: 2 m   </t>
  </si>
  <si>
    <t>AKO-71374</t>
  </si>
  <si>
    <t xml:space="preserve">Cable calefactor 150 W a 230 V. Longitud calefactora: 3 m   </t>
  </si>
  <si>
    <t>AKO-71375</t>
  </si>
  <si>
    <t xml:space="preserve">Cable calefactor 200 W a 230 V. Longitud calefactora: 4 m   </t>
  </si>
  <si>
    <t>AKO-71376</t>
  </si>
  <si>
    <t xml:space="preserve">Cable calefactor 250 W a 230 V. Longitud calefactora: 5 m   </t>
  </si>
  <si>
    <t>AKO-71377</t>
  </si>
  <si>
    <t xml:space="preserve">Cable calefactor 300 W a 230 V. Longitud calefactora: 6 m   </t>
  </si>
  <si>
    <t>AKO-71379</t>
  </si>
  <si>
    <t xml:space="preserve">Cable calefactor 400 W a 230 V. Longitud calefactora: 8 m   </t>
  </si>
  <si>
    <t>AKO-14950</t>
  </si>
  <si>
    <t xml:space="preserve">Kit Sonda Precisión 1% 1,5m IP67 + Clips AKOCore Advance    </t>
  </si>
  <si>
    <t>AKOPANEL</t>
  </si>
  <si>
    <t>PROBES AND ACCESORIES</t>
  </si>
  <si>
    <t>TEMPERATURE</t>
  </si>
  <si>
    <t>AKO-14615</t>
  </si>
  <si>
    <t xml:space="preserve">Controlador mural, 230V, 1 relé SPST, +sonda NTC            </t>
  </si>
  <si>
    <t>AKOCORE</t>
  </si>
  <si>
    <t>WALL</t>
  </si>
  <si>
    <t>1 RELAY</t>
  </si>
  <si>
    <t>AKO-15679</t>
  </si>
  <si>
    <t xml:space="preserve">Tarjeta electrónica de recambio para PROPlus 3PH Basic      </t>
  </si>
  <si>
    <t>STANDARD REGULATION</t>
  </si>
  <si>
    <t>RECAMBIOS</t>
  </si>
  <si>
    <t>AKO-15690 PROPlus 3PH BASIC</t>
  </si>
  <si>
    <t xml:space="preserve">Cuadro electrónico 2.5-4 A (400 V/III+N+PE) + 2 NTC         </t>
  </si>
  <si>
    <t>TEMPERATURE 3PH</t>
  </si>
  <si>
    <t>AKO-15691 PROPlus 3PH BASIC</t>
  </si>
  <si>
    <t xml:space="preserve">Cuadro electrónico 4-6.3 A (400 V/III+N+PE) + 2 NTC         </t>
  </si>
  <si>
    <t>AKO-15692 PROPlus 3PH BASIC</t>
  </si>
  <si>
    <t xml:space="preserve">Cuadro electrónico 6.3-10 A (400 V/III+N+PE) + 2 NTC        </t>
  </si>
  <si>
    <t>AKO-15693 PROPlus 3PH BASIC</t>
  </si>
  <si>
    <t xml:space="preserve">Cuadro electrónico 10-16 A (400 V/III+N+PE) + 2 NTC         </t>
  </si>
  <si>
    <t>AKO-15697 PROPlus 3PH BASIC</t>
  </si>
  <si>
    <t xml:space="preserve">C.E. Evap. 230 V/I + Deses. 10.2 Kw (400 V/III+N) + 2 NTC   </t>
  </si>
  <si>
    <t>AKO-15699-1 PROPlus 3PH BASIC</t>
  </si>
  <si>
    <t xml:space="preserve">C.E. Evap. 6.3-10A + Deses. 20 Kw (400 V/III+N) + 2 NTC     </t>
  </si>
  <si>
    <t>AKO-16523</t>
  </si>
  <si>
    <t xml:space="preserve">Controlador Cámara 230Vac                                   </t>
  </si>
  <si>
    <t>AKO-16523D</t>
  </si>
  <si>
    <t xml:space="preserve">CONTROLADOR CÁMARA 230VAC CON DESESCARCHE  3PH              </t>
  </si>
  <si>
    <t>AKO-16523P</t>
  </si>
  <si>
    <t xml:space="preserve">CONTROLADOR CÁMARA 230VAC CON MAGNETOTÉRMICO 1PH            </t>
  </si>
  <si>
    <t>TEMPERATURE 1PH</t>
  </si>
  <si>
    <t>AKO-16523PN</t>
  </si>
  <si>
    <t xml:space="preserve">CONTROLADOR CÁMARA 100-240VAC CON MAGNETOTÉRMICO 1PH NBIoT  </t>
  </si>
  <si>
    <t>AKO-16525A</t>
  </si>
  <si>
    <t xml:space="preserve">Controlador avanzado temperatura cámaras 90-240VAC SIN CAMM </t>
  </si>
  <si>
    <t>ADVANCED REGULATION</t>
  </si>
  <si>
    <t>AKO-16525AN</t>
  </si>
  <si>
    <t xml:space="preserve">Controlador avanzado temp  cámaras 90-240VAC con NBIoT      </t>
  </si>
  <si>
    <t>AKO-16526</t>
  </si>
  <si>
    <t xml:space="preserve">CONTROLADOR VEE CÁMARAS 100-240VAC                          </t>
  </si>
  <si>
    <t>AKO-16526A</t>
  </si>
  <si>
    <t xml:space="preserve">CONTROLADOR AVANZADO TEMPERATURA VEE 100-240VAC             </t>
  </si>
  <si>
    <t>AKO-16526AN</t>
  </si>
  <si>
    <t xml:space="preserve">Controlador avanzado temp cam. VEE 90-240Vac+NBIoT          </t>
  </si>
  <si>
    <t>AKO-16624</t>
  </si>
  <si>
    <t xml:space="preserve">AKO-16624                                                   </t>
  </si>
  <si>
    <t>TEMPERATURE/HUMIDITY</t>
  </si>
  <si>
    <t>AKO-D14602</t>
  </si>
  <si>
    <t xml:space="preserve">Termómetro mural, 230V+ sonda NTC                           </t>
  </si>
  <si>
    <t>THERMOMETER</t>
  </si>
  <si>
    <t>AKO-D14610</t>
  </si>
  <si>
    <t>AKO-D14632</t>
  </si>
  <si>
    <t xml:space="preserve">Controlador mural, 230V, 3 relés, +sonda NTC                </t>
  </si>
  <si>
    <t>3 RELAYS</t>
  </si>
  <si>
    <t>AKO-14930</t>
  </si>
  <si>
    <t xml:space="preserve">Sonda homologada tipo NTC de 3m para AKODATA.H              </t>
  </si>
  <si>
    <t>AKODATA</t>
  </si>
  <si>
    <t>METROLOGIC IOT</t>
  </si>
  <si>
    <t>AKO-14930-12</t>
  </si>
  <si>
    <t xml:space="preserve">Sonda homologada tipo NTC de 12m para AKODATA.H             </t>
  </si>
  <si>
    <t>AKO-14931</t>
  </si>
  <si>
    <t xml:space="preserve">Sonda NTC 1,5m repuesto para CAMREgis.H                     </t>
  </si>
  <si>
    <t>METROLOGIC DATALOGGERS</t>
  </si>
  <si>
    <t>AKO-15586-H</t>
  </si>
  <si>
    <t xml:space="preserve">Cable homologado para prolongación de sondas temperatura    </t>
  </si>
  <si>
    <t>AKO-15703</t>
  </si>
  <si>
    <t xml:space="preserve">Rollo de papel térmico para repuesto                        </t>
  </si>
  <si>
    <t>RECAMBIOS Y ACCESORIOS</t>
  </si>
  <si>
    <t>AKO-15704</t>
  </si>
  <si>
    <t xml:space="preserve">Bateria de recambio.                                        </t>
  </si>
  <si>
    <t>AKO-15724</t>
  </si>
  <si>
    <t xml:space="preserve">Registrador 2 canales, +sonda NTC                           </t>
  </si>
  <si>
    <t>STANDARD DATALOGGERS</t>
  </si>
  <si>
    <t>02 CHANNELS</t>
  </si>
  <si>
    <t>AKO-15740</t>
  </si>
  <si>
    <t xml:space="preserve">Registrador de datos, 10 entradas sin impresora             </t>
  </si>
  <si>
    <t>10 CAN SIN IMP</t>
  </si>
  <si>
    <t>AKO-15750</t>
  </si>
  <si>
    <t xml:space="preserve">Registrador de datos,  5 entradas sin impresora             </t>
  </si>
  <si>
    <t>05 CHANNELS</t>
  </si>
  <si>
    <t>AKO-59720</t>
  </si>
  <si>
    <t>Monitor temp  NBIoT + 3 NTC + 1 DI con licencia AKONET.Cloud</t>
  </si>
  <si>
    <t>STANDARD IOT</t>
  </si>
  <si>
    <t>AKO-59810</t>
  </si>
  <si>
    <t xml:space="preserve">Monitor temperatura y humedad NBIoT                         </t>
  </si>
  <si>
    <t>AKO-59811</t>
  </si>
  <si>
    <t xml:space="preserve">Monitor temp y humedad NBIoT+antena ext multibanda          </t>
  </si>
  <si>
    <t>AKO-59821</t>
  </si>
  <si>
    <t xml:space="preserve">Monitor temp y hum. NBIoT+NTC 3m+antena ext. multibanda     </t>
  </si>
  <si>
    <t>03 CHANNELS</t>
  </si>
  <si>
    <t>AKO-59830</t>
  </si>
  <si>
    <t xml:space="preserve">Batería recambio AKODATA                                    </t>
  </si>
  <si>
    <t>AKO-59831</t>
  </si>
  <si>
    <t xml:space="preserve">Antena externa AKODATA con cable de prolongación 3m         </t>
  </si>
  <si>
    <t>AKO-59840</t>
  </si>
  <si>
    <t xml:space="preserve">Monitor temperatura -200T100 NBIoT                          </t>
  </si>
  <si>
    <t>01 CHANNELS</t>
  </si>
  <si>
    <t>AKO-59841</t>
  </si>
  <si>
    <t xml:space="preserve">Monitor temperatura -200T100 NBIoT +antena ext.             </t>
  </si>
  <si>
    <t>AKO-59851H</t>
  </si>
  <si>
    <t xml:space="preserve">Reg. temp.NBIoT sometido a ctrl metrológico sonda 3m+antena </t>
  </si>
  <si>
    <t>AKO-59851H-12</t>
  </si>
  <si>
    <t>Reg. temp.NBIoT sometido a ctrl metrológico sonda 12m+antena</t>
  </si>
  <si>
    <t>AKO-5256A</t>
  </si>
  <si>
    <t xml:space="preserve">Retardador a la conexión regulable de 30s a 300s            </t>
  </si>
  <si>
    <t>AKOELEC</t>
  </si>
  <si>
    <t>DETECTORES</t>
  </si>
  <si>
    <t>RETARDADOR</t>
  </si>
  <si>
    <t>AKO-53112</t>
  </si>
  <si>
    <t xml:space="preserve">Interruptor de nivel con  2m de cable                       </t>
  </si>
  <si>
    <t>AKONIVEL</t>
  </si>
  <si>
    <t>INTERRUPTORES NIVEL LIQ</t>
  </si>
  <si>
    <t>AKO-53114</t>
  </si>
  <si>
    <t xml:space="preserve">Interruptor de nivel con 10m de cable                       </t>
  </si>
  <si>
    <t>AKO-53120</t>
  </si>
  <si>
    <t xml:space="preserve">Interruptor de nivel con 6m de cable                        </t>
  </si>
  <si>
    <t>AKO-53124</t>
  </si>
  <si>
    <t>AKO-53125</t>
  </si>
  <si>
    <t xml:space="preserve">Interruptor de nivel con 15m de cable                       </t>
  </si>
  <si>
    <t>AKO-53126</t>
  </si>
  <si>
    <t xml:space="preserve">Interruptor de nivel con 20m de cable                       </t>
  </si>
  <si>
    <t>AKO-53127</t>
  </si>
  <si>
    <t xml:space="preserve">Interruptor de nivel con 30m de cable                       </t>
  </si>
  <si>
    <t>AKO-53161</t>
  </si>
  <si>
    <t>Interr. superf. horizontal,  60VA, 250V, 40 bar, diam. 52 mm</t>
  </si>
  <si>
    <t>AKO-53165</t>
  </si>
  <si>
    <t>Interr. superf. horizontal,  40VA, 250V, 15 bar, diam. 30 mm</t>
  </si>
  <si>
    <t>AKO-53171</t>
  </si>
  <si>
    <t xml:space="preserve">Relé electrónico nivel, 230/400V, pozo o depósito, raíl DIN </t>
  </si>
  <si>
    <t>RELES NIVEL LIQUIDOS</t>
  </si>
  <si>
    <t>AKO-53173</t>
  </si>
  <si>
    <t xml:space="preserve">Sonda electrodo para controladores electrónicos de nivel    </t>
  </si>
  <si>
    <t>AKO-5330</t>
  </si>
  <si>
    <t xml:space="preserve">Interruptor de nivel sistema membrana flexible              </t>
  </si>
  <si>
    <t>AKO-5335/230VAC</t>
  </si>
  <si>
    <t xml:space="preserve">Interruptor de nivel con paleta rotativa 230 Vac            </t>
  </si>
  <si>
    <t>AKO-54041A</t>
  </si>
  <si>
    <t xml:space="preserve">Fuente de alimentación 230V, con salida de relé             </t>
  </si>
  <si>
    <t>ALARMAS</t>
  </si>
  <si>
    <t>ALARMA ASCENSORES</t>
  </si>
  <si>
    <t>AKO-54042B</t>
  </si>
  <si>
    <t xml:space="preserve">Fuente autónoma ref. OTIS TBA311G1 AF:3904                  </t>
  </si>
  <si>
    <t>AKO-5404C</t>
  </si>
  <si>
    <t xml:space="preserve">Fuente de alimentación 230V, sin salida de relé             </t>
  </si>
  <si>
    <t>AKO-5406</t>
  </si>
  <si>
    <t xml:space="preserve">Plafón superficie con 2 lámparas de  6V                     </t>
  </si>
  <si>
    <t>AKO-54061</t>
  </si>
  <si>
    <t xml:space="preserve">Plafón superficie con 2 lámparas de 12V                     </t>
  </si>
  <si>
    <t>AKO-5409A</t>
  </si>
  <si>
    <t xml:space="preserve">Fuente de alimentación 230V, salida 12V+salida de relé      </t>
  </si>
  <si>
    <t>AKO-5413</t>
  </si>
  <si>
    <t xml:space="preserve">Fuente de alimentación para fluorescentes de 18 a 30W       </t>
  </si>
  <si>
    <t>AKO-5442B</t>
  </si>
  <si>
    <t xml:space="preserve">Relé detector de fallo o desequilibrio de fases, 50Hz       </t>
  </si>
  <si>
    <t>FALTA FASE</t>
  </si>
  <si>
    <t>AKO-555241</t>
  </si>
  <si>
    <t xml:space="preserve">CENTRAL DETECCION DE GASES + H.E. 2 CANALES 90-240VAC       </t>
  </si>
  <si>
    <t>AKOGAS</t>
  </si>
  <si>
    <t>CENTRAL ALARMS GAS LEAK</t>
  </si>
  <si>
    <t>SECURE</t>
  </si>
  <si>
    <t>AKO-555241C</t>
  </si>
  <si>
    <t>KIT DETEC DE GAS + H.E 90-240VAC + PULSADOR + DETECTOR C NH3</t>
  </si>
  <si>
    <t>NH3</t>
  </si>
  <si>
    <t>AKO-555241D</t>
  </si>
  <si>
    <t>KIT DETEC DE GAS + H.E 90-240VAC + PULSADOR + DETECTOR D CO2</t>
  </si>
  <si>
    <t>CO2</t>
  </si>
  <si>
    <t>AKO-555241U</t>
  </si>
  <si>
    <t xml:space="preserve">KIT DETEC DE GAS + H.E. 90-240VAC + PULSADOR + DETECTOR U   </t>
  </si>
  <si>
    <t>HFC</t>
  </si>
  <si>
    <t>AKO-555242</t>
  </si>
  <si>
    <t xml:space="preserve">CENTRAL DETECCIÓN DE GASES + H.E. 4 CANALES 90-240VAC       </t>
  </si>
  <si>
    <t>AKO-555244</t>
  </si>
  <si>
    <t xml:space="preserve">CENTRAL DE ALARMA EXTRACCION 4 CANALES 100-240VAC           </t>
  </si>
  <si>
    <t>AKO-55624</t>
  </si>
  <si>
    <t xml:space="preserve">CENTRAL DETECCIÓN DE GASES 1 CANAL 90-240VAC                </t>
  </si>
  <si>
    <t>GAS</t>
  </si>
  <si>
    <t>AKO-55624C</t>
  </si>
  <si>
    <t>KIT DETECCIÓN DE GASES 1 CANAL 90-240VAC +1 DETECTOR C (NH3)</t>
  </si>
  <si>
    <t>AKO-55624D</t>
  </si>
  <si>
    <t xml:space="preserve">KIT DETECCIÓN DE GASES 1 CANAL 90-240VAC + 1 DETECTOR D CO2 </t>
  </si>
  <si>
    <t>AKO-55624DN</t>
  </si>
  <si>
    <t xml:space="preserve">KIT DETECCIÓN 1 CANAL 100-240VAC + 1 DETECTOR CO2 NBIOT     </t>
  </si>
  <si>
    <t>AKO-55624L</t>
  </si>
  <si>
    <t>KIT DETECCIÓN DE GASES 1 CANAL 90-240VAC + 1 DETECTOR SC A2L</t>
  </si>
  <si>
    <t>A2L</t>
  </si>
  <si>
    <t>AKO-55624U</t>
  </si>
  <si>
    <t xml:space="preserve">KIT DETECCIÓN DE GASES 1 CANAL 90-240VAC + 1 DETECTOR SC UC </t>
  </si>
  <si>
    <t>AKO-55724</t>
  </si>
  <si>
    <t xml:space="preserve">CENTRAL DETECCIÓN DE GASES 2/4 CANALES 90-240VAC            </t>
  </si>
  <si>
    <t>AKO-558241</t>
  </si>
  <si>
    <t xml:space="preserve">CENTRAL DETECCIÓN DE GASES + H.E. 2 CANALES 90-240VAC S/BAT </t>
  </si>
  <si>
    <t>AKO-558241C</t>
  </si>
  <si>
    <t>KIT DET DE GAS + H.E 90-240VAC + PULS + DETECTOR C NH3 S/BAT</t>
  </si>
  <si>
    <t>AKO-558241D</t>
  </si>
  <si>
    <t>KIT DET DE GAS + H.E 90-240VAC + PULS + DETECTOR D CO2 S/BAT</t>
  </si>
  <si>
    <t>AKO-558241DN</t>
  </si>
  <si>
    <t xml:space="preserve">KIT DET CO2 NBIOT + H.E 100-240VAC S/BAT                    </t>
  </si>
  <si>
    <t>AKO-558241U</t>
  </si>
  <si>
    <t xml:space="preserve">KIT DET DE GAS + H.E. 90-240VAC + PULS + DETECTOR U S/BAT   </t>
  </si>
  <si>
    <t>AKO-558242</t>
  </si>
  <si>
    <t xml:space="preserve">CENTRAL DETECCIÓN DE GASES + H.E. 4 CANALES 90-240VAC S/BAT </t>
  </si>
  <si>
    <t>AKO-575400</t>
  </si>
  <si>
    <t xml:space="preserve">TRANSMISOR GAS NDIR BROADBAND PARA HFC -30C IP68 24VDC      </t>
  </si>
  <si>
    <t>INFRARED</t>
  </si>
  <si>
    <t>AKO-575400N</t>
  </si>
  <si>
    <t>TRANSMISOR GAS NDIR BROADBAND PARA HFC -30C IP68 24Vdc NBIOT</t>
  </si>
  <si>
    <t>AKO-575400NE</t>
  </si>
  <si>
    <t xml:space="preserve">TRANSMISOR GAS NDIR HFC -30C IP65 24Vdc NBIOT + ANTENA EXT. </t>
  </si>
  <si>
    <t>AKO-575744</t>
  </si>
  <si>
    <t xml:space="preserve">TRANSMISOR GAS NDIR PARA R744 -30C IP68 24VDC               </t>
  </si>
  <si>
    <t>AKO-575744N</t>
  </si>
  <si>
    <t xml:space="preserve">TRANSMISOR GAS NDIR PARA CO2 -30C IP68 24Vdc NBIOT          </t>
  </si>
  <si>
    <t>AKO-575744NR</t>
  </si>
  <si>
    <t xml:space="preserve">TRANSMISOR GAS NDIR PARA CO2 -30C,230Vac NBIOT              </t>
  </si>
  <si>
    <t>AKO-576032</t>
  </si>
  <si>
    <t xml:space="preserve">DETECTOR DE GAS SC R-32                                     </t>
  </si>
  <si>
    <t>SEMICONDUCTORS</t>
  </si>
  <si>
    <t>AKO-57613</t>
  </si>
  <si>
    <t xml:space="preserve">DETECTOR DE GAS TIPO "C" (NH3) -20ºC IP68 24VDC             </t>
  </si>
  <si>
    <t>AKO-57614</t>
  </si>
  <si>
    <t xml:space="preserve">DETECTOR DE GAS TIPO "U" (UNIVERSAL) -20ºC IP68 24VDC       </t>
  </si>
  <si>
    <t>AKO-57624</t>
  </si>
  <si>
    <t xml:space="preserve">DETECTOR DE GAS SC TIPO A2L, - 20 °C IP68 24 VDC            </t>
  </si>
  <si>
    <t>AKO-57625-1</t>
  </si>
  <si>
    <t xml:space="preserve">TRANSMISOR DE GAS NDIR R-1234ze, - 30 °C IP68 24 VDC        </t>
  </si>
  <si>
    <t>AKO-58110</t>
  </si>
  <si>
    <t xml:space="preserve">HERRAMIENTA CALIBRACIÓN TRANSMISORES NDIR                   </t>
  </si>
  <si>
    <t>AKO-58120</t>
  </si>
  <si>
    <t xml:space="preserve">PROTECTOR TRANSMISORES, DETECTORES DE GAS Y PULSADOR        </t>
  </si>
  <si>
    <t>AKO-58744</t>
  </si>
  <si>
    <t xml:space="preserve">SENSOR GAS NDIR PARA CO2 PARA AKO-575744                    </t>
  </si>
  <si>
    <t>AKO-5010</t>
  </si>
  <si>
    <t xml:space="preserve">AKO XaviP EDGE gateway hasta 10 equipos con licencia        </t>
  </si>
  <si>
    <t>AKONECT</t>
  </si>
  <si>
    <t>AKO XAVIP EDGE</t>
  </si>
  <si>
    <t>AKO-5025</t>
  </si>
  <si>
    <t xml:space="preserve">AKO XaviP EDGE gateway hasta 25 equipos con licencia        </t>
  </si>
  <si>
    <t>AKO-5041</t>
  </si>
  <si>
    <t xml:space="preserve">AKOnet.Edge gateway con 8 relés+licencia de 25 dispositivos </t>
  </si>
  <si>
    <t>MULTIFUNCTION</t>
  </si>
  <si>
    <t>AKO-5051</t>
  </si>
  <si>
    <t xml:space="preserve">AKOnet.Edge gateway con 7AI/10DI/2reles+licencia            </t>
  </si>
  <si>
    <t>AKO-80039</t>
  </si>
  <si>
    <t xml:space="preserve">Módulo conversor USB/RS485                                  </t>
  </si>
  <si>
    <t>AMPLIFICADOR SEÑAL</t>
  </si>
  <si>
    <t>AKO-80080 V2</t>
  </si>
  <si>
    <t xml:space="preserve">Conversor Modbus/RS485 a WIFI y Ethernet                    </t>
  </si>
  <si>
    <t>AKO-10123</t>
  </si>
  <si>
    <t xml:space="preserve">Controlador panel, 230V, 1 relé +luz +sonda NTC             </t>
  </si>
  <si>
    <t>EXTENDED</t>
  </si>
  <si>
    <t>AKO-10223</t>
  </si>
  <si>
    <t xml:space="preserve">Controlador panel, 230V, 2 relés +luz +sonda NTC            </t>
  </si>
  <si>
    <t>2 RELAYS</t>
  </si>
  <si>
    <t>AKO-10323</t>
  </si>
  <si>
    <t xml:space="preserve">Controlador panel, 230V, 3 relés +luz +sonda NTC            </t>
  </si>
  <si>
    <t>AKO-13023</t>
  </si>
  <si>
    <t xml:space="preserve">Termómetro panel, 230V, +sonda NTC y calibrable             </t>
  </si>
  <si>
    <t>PANEL</t>
  </si>
  <si>
    <t>AKO-13112</t>
  </si>
  <si>
    <t xml:space="preserve">Controlador panel,  12V, 1 relé 16A SPST, +sonda NTC        </t>
  </si>
  <si>
    <t>AKO-13123</t>
  </si>
  <si>
    <t xml:space="preserve">Controlador panel, 230V, 1 relé 16A SPST, +sonda NTC        </t>
  </si>
  <si>
    <t>AKO-14545-C</t>
  </si>
  <si>
    <t>Central de 5 etapas + 2 salidas variador + comunic., 90-240V</t>
  </si>
  <si>
    <t>COMPRESSOR RACK</t>
  </si>
  <si>
    <t>5 STAGES</t>
  </si>
  <si>
    <t>AKO-14723</t>
  </si>
  <si>
    <t xml:space="preserve">Control.Tª hasta 99ºC, multifunción, 230V, 2 relés, panel   </t>
  </si>
  <si>
    <t>INDUSTRIAL</t>
  </si>
  <si>
    <t>AKO-14901</t>
  </si>
  <si>
    <t xml:space="preserve">Sonda NTC, 1,5m cable                                       </t>
  </si>
  <si>
    <t>AKO-14902</t>
  </si>
  <si>
    <t xml:space="preserve">Sonda NTC, 2,0m cable                                       </t>
  </si>
  <si>
    <t>AKO-14903</t>
  </si>
  <si>
    <t xml:space="preserve">Sonda NTC, 3,0m cable                                       </t>
  </si>
  <si>
    <t>AKO-14906</t>
  </si>
  <si>
    <t xml:space="preserve">Sonda NTC, 6,0m cable                                       </t>
  </si>
  <si>
    <t>AKO-14915</t>
  </si>
  <si>
    <t xml:space="preserve">Sonda NTC inox. pincho cónico y 3m de cable                 </t>
  </si>
  <si>
    <t>AKO-14980</t>
  </si>
  <si>
    <t xml:space="preserve">Sonda de humedad para montaje en superficie salida 4-20mA   </t>
  </si>
  <si>
    <t>40 - 20</t>
  </si>
  <si>
    <t>AKO-15223</t>
  </si>
  <si>
    <t>Control.Tª hasta 99ºC, multifunción, 230V, 2 relés, raíl DIN</t>
  </si>
  <si>
    <t>AKO-15226</t>
  </si>
  <si>
    <t>Control.Tª hasta 1000ºC, multisonda, 230V, 2 relés, raíl DIN</t>
  </si>
  <si>
    <t>MULTIPROBE</t>
  </si>
  <si>
    <t>AKO-1530</t>
  </si>
  <si>
    <t xml:space="preserve">Control temp.,-50/350ºC (-58/662ºF),Pt100,230V,1 relé,IP65  </t>
  </si>
  <si>
    <t>OUTDOORS IP65</t>
  </si>
  <si>
    <t>AKO-15509</t>
  </si>
  <si>
    <t xml:space="preserve">Transductor de presión ratiométrico -1 a 9 bar + 1m cable   </t>
  </si>
  <si>
    <t>RATIOMETRICA</t>
  </si>
  <si>
    <t>AKO-15534</t>
  </si>
  <si>
    <t xml:space="preserve">Transductor de presión ratiométrico 0 a 34 bar + 1m cable   </t>
  </si>
  <si>
    <t>AKO-15561</t>
  </si>
  <si>
    <t xml:space="preserve">Sonda NTC,  1,5m cable, protección IP68                     </t>
  </si>
  <si>
    <t>AKO-155801</t>
  </si>
  <si>
    <t xml:space="preserve">Sonda PTC,  1,5m cable                                      </t>
  </si>
  <si>
    <t>AKO-155802</t>
  </si>
  <si>
    <t xml:space="preserve">Sonda PTC,  2,0m cable                                      </t>
  </si>
  <si>
    <t>AKO-155803</t>
  </si>
  <si>
    <t xml:space="preserve">Sonda PTC,  3,0m cable                                      </t>
  </si>
  <si>
    <t>AKO-15584</t>
  </si>
  <si>
    <t xml:space="preserve">Sonda Pt-100 hasta 180ºC, 10,0m cable sin trenza            </t>
  </si>
  <si>
    <t>AKO-15585A</t>
  </si>
  <si>
    <t xml:space="preserve">Sonda Pt-100 hasta 180ºC,  2,0m cable sin trenza            </t>
  </si>
  <si>
    <t>AKO-15586</t>
  </si>
  <si>
    <t xml:space="preserve">Cable para prolongación de sondas temperatura               </t>
  </si>
  <si>
    <t>AKO-15587</t>
  </si>
  <si>
    <t xml:space="preserve">Sonda Pt-100 -60ºC hasta 350ºC, 2m cable con trenza         </t>
  </si>
  <si>
    <t>AKO-155908</t>
  </si>
  <si>
    <t xml:space="preserve">Vaina de acero inoxidable, rosca 1/2 Gas                    </t>
  </si>
  <si>
    <t>AKO-80014A</t>
  </si>
  <si>
    <t xml:space="preserve">Fuente de alimentación, 115-230VAC/24VDC, 1,0A              </t>
  </si>
  <si>
    <t>AKO-80025</t>
  </si>
  <si>
    <t xml:space="preserve">Termómetro electrónico LCD con alimentación a pilas         </t>
  </si>
  <si>
    <t>AKO-80040</t>
  </si>
  <si>
    <t xml:space="preserve">Sonda de humedad tubular con salida 4-20 mA                 </t>
  </si>
  <si>
    <t>AKO-D10123</t>
  </si>
  <si>
    <t>Controlador panel SLIM 230V,1 relé SPST,NTC 1.5m,m.extendido</t>
  </si>
  <si>
    <t>AKO-D10223</t>
  </si>
  <si>
    <t>Ctrl panel 230V,2 relés:16A SPDT+8A SPDT,NTC 1.5,m.extendido</t>
  </si>
  <si>
    <t>AKO-D10323</t>
  </si>
  <si>
    <t xml:space="preserve">Ctrl panel 230V,3 relés:16A+8A+6A,NTC 1.5,m.extendido       </t>
  </si>
  <si>
    <t>AKO-D14012</t>
  </si>
  <si>
    <t xml:space="preserve">Termómetro panel SLIM, 12/24V, +sonda NTC 1,5m              </t>
  </si>
  <si>
    <t>AKO-D14023</t>
  </si>
  <si>
    <t xml:space="preserve">Termómetro panel SLIM, 230V, +sonda NTC 1,5m                </t>
  </si>
  <si>
    <t>AKO-D14112</t>
  </si>
  <si>
    <t xml:space="preserve">Controlador panel STD 12/24V 1 relé 16A SPDT +NTC 1,5m      </t>
  </si>
  <si>
    <t>AKO-D14123</t>
  </si>
  <si>
    <t xml:space="preserve">Controlador panel SLIM,230V,1 relé 16A SPST,+sonda NTC 1,5m </t>
  </si>
  <si>
    <t>AKO-D14123-2</t>
  </si>
  <si>
    <t>Controlador panel STD, 230V,1 relé 2CV SPDT,+sonda NTC 1,5mC</t>
  </si>
  <si>
    <t>AKO-D14123-2-RC</t>
  </si>
  <si>
    <t>Control. Panel STD,230V, relé 2 CV SPDT+comunic.+RTC+NTC 1.5</t>
  </si>
  <si>
    <t>AKO-D14212</t>
  </si>
  <si>
    <t xml:space="preserve">Controlador panel STD,12V,16A SPDT, 8A SPDT, +NTC 1,5m      </t>
  </si>
  <si>
    <t>AKO-D14223</t>
  </si>
  <si>
    <t xml:space="preserve">Controlador panel STD,230V,16A SPDT, 8A SPDT +NTC 1,5m      </t>
  </si>
  <si>
    <t>AKO-D14223MT</t>
  </si>
  <si>
    <t xml:space="preserve">Control.enfriadora leche,230V,SPDT16 A,SPDT 8A+NTC 1.5m     </t>
  </si>
  <si>
    <t>AKO-D14312</t>
  </si>
  <si>
    <t xml:space="preserve">Control. Panel STD,12V,16A SPDT,6A SPST,8A SPST+NTC 1,5m    </t>
  </si>
  <si>
    <t>AKO-D14323</t>
  </si>
  <si>
    <t xml:space="preserve">Control. Panel STD,230V,16A SPDT,6A SPST,8A SPST +NTC 1,5m  </t>
  </si>
  <si>
    <t>AKO-D14323-C</t>
  </si>
  <si>
    <t xml:space="preserve">Control. Panel STD, 230V, 3 relés +comunic. +NTC 1,5m       </t>
  </si>
  <si>
    <t>AKO-D14423</t>
  </si>
  <si>
    <t xml:space="preserve">Ctrl panel 230V,4 relés 6A SPST,NTC 1.5m                    </t>
  </si>
  <si>
    <t>4 RELAYS</t>
  </si>
  <si>
    <t>AKO-D14423-P</t>
  </si>
  <si>
    <t xml:space="preserve">Control. Panel STD,90-240V, 4R Potencia, +NTC 1,5m          </t>
  </si>
  <si>
    <t>AKO-D14423-P-RC</t>
  </si>
  <si>
    <t xml:space="preserve">Control. Panel STD,90-240V, 4R Potencia, +Com+RTC +NTC 1,5m </t>
  </si>
  <si>
    <t>AKO-D14423-RC</t>
  </si>
  <si>
    <t>Control. Panel STD,90-240V, 4 relés, +comunic.+RTC +NTC 1,5m</t>
  </si>
  <si>
    <t>AKO-D14545</t>
  </si>
  <si>
    <t xml:space="preserve">Central 5 etapas + 2 salidas variador, 90-240Vc             </t>
  </si>
  <si>
    <t>AKO-D14545-C</t>
  </si>
  <si>
    <t>AKO-D14724</t>
  </si>
  <si>
    <t>Control.Tªhasta 1000ºC,multisonda,12V,2 relés independ,panel</t>
  </si>
  <si>
    <t>AKO-D14726</t>
  </si>
  <si>
    <t>Control.Tªhasta 1000ºC,multisonda,230V,2relés independ,panel</t>
  </si>
  <si>
    <t>AKO-D14726-C</t>
  </si>
  <si>
    <t>Control.Tªhasta 1000ºC,multisonda,90-260V,2relés indepe.MODB</t>
  </si>
  <si>
    <t>AKO-D14729</t>
  </si>
  <si>
    <t xml:space="preserve">Control.Tªhasta 1000ºC,multisonda,230V,2relés,panel         </t>
  </si>
  <si>
    <t>AKO-D14730</t>
  </si>
  <si>
    <t xml:space="preserve">Control multisonda universal 1 relé + 1 A.O. 90-240V        </t>
  </si>
  <si>
    <t>AKO-D14730-C</t>
  </si>
  <si>
    <t xml:space="preserve">Control multisonda universal modbus 1 relé + 1 A.O. 90-240V </t>
  </si>
  <si>
    <t>AKO-D14918</t>
  </si>
  <si>
    <t xml:space="preserve">Parameters transference portable server module USA          </t>
  </si>
  <si>
    <t>AKO-D16323</t>
  </si>
  <si>
    <t>Control Big Darwin, 90-240V, 16A SPDT, 16A SPST, 6A SPST+ NT</t>
  </si>
  <si>
    <t>AKO-DH14023</t>
  </si>
  <si>
    <t xml:space="preserve">Termómetro panel SLIM,230V +Sonda Homolog.AKO-H15811        </t>
  </si>
  <si>
    <t>AKO-DH14023-6M</t>
  </si>
  <si>
    <t xml:space="preserve">Termómetro panel SLIM,230V +Sonda Homolog 6m AKO-H15861     </t>
  </si>
  <si>
    <t>AKO-H15801</t>
  </si>
  <si>
    <t xml:space="preserve">Sonda Homologada 10 M. (capuchón termorretráctil)           </t>
  </si>
  <si>
    <t>AKO-H15811</t>
  </si>
  <si>
    <t xml:space="preserve">Sonda Homologada 1,5 M. (capuchón termoretráctil)           </t>
  </si>
  <si>
    <t>AKO-H15861</t>
  </si>
  <si>
    <t xml:space="preserve">SondaH Homologada 6M. (capuchón termoretráctil)             </t>
  </si>
  <si>
    <t>AKOTIM-21ARTE</t>
  </si>
  <si>
    <t xml:space="preserve">Controlador raíl DIN 230V, 1 relé 16A SPST,+sonda+A+R+T+E   </t>
  </si>
  <si>
    <t>AKOTIM</t>
  </si>
  <si>
    <t>AKOTIM-23ARTE</t>
  </si>
  <si>
    <t xml:space="preserve">Controlador raíl DIN 230V, 3 relés,+1 sonda+A+R+T+E         </t>
  </si>
  <si>
    <t>AKO-15582</t>
  </si>
  <si>
    <t xml:space="preserve">Sonda Pt-1000 hasta 180ºC, 2,0m cable sin trenza            </t>
  </si>
  <si>
    <t>AKO-17630</t>
  </si>
  <si>
    <t xml:space="preserve">CE C-III 3-25A + VC-I (400V/III)                            </t>
  </si>
  <si>
    <t>AKOPRO</t>
  </si>
  <si>
    <t>PROCOOL TRIF.</t>
  </si>
  <si>
    <t>U. CONDENSADORA</t>
  </si>
  <si>
    <t>AKO-17631</t>
  </si>
  <si>
    <t xml:space="preserve">CE C-III 3-25A + VC-III (400V/III)                          </t>
  </si>
  <si>
    <t>AKO-17632</t>
  </si>
  <si>
    <t xml:space="preserve">CE C-III 3-25A + VC-I + VE-I, Aire (400V/III)               </t>
  </si>
  <si>
    <t>DESESCARCHE AIRE</t>
  </si>
  <si>
    <t>AKO-17633</t>
  </si>
  <si>
    <t xml:space="preserve">CE C-III 3-25A + VC-III + VE-I, Aire (400V/III)             </t>
  </si>
  <si>
    <t>AKO-17635</t>
  </si>
  <si>
    <t xml:space="preserve">CE C-III 3-25A + VC-I + VE-I, Resistencias (400V/III)       </t>
  </si>
  <si>
    <t>DES RESISTENCIA III</t>
  </si>
  <si>
    <t>AKO-17636</t>
  </si>
  <si>
    <t xml:space="preserve">CE C-III 3-25A + VC-III + VE-I, Resistencias (400V/III)     </t>
  </si>
  <si>
    <t>AKO-17637</t>
  </si>
  <si>
    <t xml:space="preserve">CE C-III 3-25A + VC-III + VE-III, Resistencias (400V/III)   </t>
  </si>
  <si>
    <t>AKO-17638</t>
  </si>
  <si>
    <t xml:space="preserve">Tarjeta electrónica recambio para PROCOOL                   </t>
  </si>
  <si>
    <t>AKO-58500</t>
  </si>
  <si>
    <t xml:space="preserve">MODULO CAMM CONECTIVIDAD BLE Y REGISTRO                     </t>
  </si>
  <si>
    <t>CAMM</t>
  </si>
  <si>
    <t>CAMM MODULE</t>
  </si>
  <si>
    <t>AKO-576410</t>
  </si>
  <si>
    <t xml:space="preserve">DETECTOR DE GAS SC R-410A                                   </t>
  </si>
  <si>
    <t>AKO-15596</t>
  </si>
  <si>
    <t xml:space="preserve">Pt100 hasta 600 ºC, 1,5 m cable con trenza                  </t>
  </si>
  <si>
    <t>Precio 01-06-26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</si>
</sst>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theme="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/>
    <xf numFmtId="44" fontId="2" fillId="2" borderId="1" xfId="1" applyFont="1" applyFill="1" applyBorder="1"/>
    <xf numFmtId="9" fontId="0" fillId="0" borderId="0" xfId="2" applyFont="1"/>
    <xf numFmtId="0" fontId="0" fillId="3" borderId="2" xfId="0" applyFill="1" applyBorder="1"/>
    <xf numFmtId="44" fontId="0" fillId="3" borderId="2" xfId="1" applyFont="1" applyFill="1" applyBorder="1"/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44" fontId="0" fillId="3" borderId="2" xfId="0" applyNumberFormat="1" applyFill="1" applyBorder="1"/>
    <xf numFmtId="0" fontId="0" fillId="3" borderId="3" xfId="0" applyFill="1" applyBorder="1"/>
    <xf numFmtId="44" fontId="0" fillId="3" borderId="3" xfId="0" applyNumberFormat="1" applyFill="1" applyBorder="1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3" borderId="1" xfId="1" applyFont="1" applyFill="1" applyBorder="1"/>
    <xf numFmtId="44" fontId="0" fillId="3" borderId="3" xfId="1" applyFont="1" applyFill="1" applyBorder="1"/>
    <xf numFmtId="44" fontId="2" fillId="4" borderId="1" xfId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14">
    <dxf>
      <numFmt numFmtId="34" formatCode="_-* #,##0.00\ &quot;€&quot;_-;\-* #,##0.00\ &quot;€&quot;_-;_-* &quot;-&quot;??\ &quot;€&quot;_-;_-@_-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sero/Desktop/Mkt%20plan%202016/New%20Customers/Sitacui&#243;n%20Pais12%20enero.xlsx" TargetMode="External"/><Relationship Id="rId1" Type="http://schemas.openxmlformats.org/officeDocument/2006/relationships/externalLinkPath" Target="/Users/jsero/Desktop/Mkt%20plan%202016/New%20Customers/Sitacui&#243;n%20Pais12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2"/>
      <sheetName val="Hoja1"/>
      <sheetName val="Fichas Pais"/>
      <sheetName val="rESTOFWORLD"/>
      <sheetName val="Resumen"/>
      <sheetName val="targets Identificados"/>
      <sheetName val="Seguimiento Nuevos"/>
      <sheetName val="SALES REPS"/>
      <sheetName val="Mur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Z1">
            <v>0</v>
          </cell>
        </row>
        <row r="2">
          <cell r="Z2" t="str">
            <v>Pdte Evaluación</v>
          </cell>
        </row>
        <row r="3">
          <cell r="Z3" t="str">
            <v>Evaluado</v>
          </cell>
        </row>
        <row r="4">
          <cell r="Z4" t="str">
            <v>Informe a Dirección</v>
          </cell>
        </row>
        <row r="5">
          <cell r="Z5" t="str">
            <v>Aprobado</v>
          </cell>
        </row>
        <row r="6">
          <cell r="Z6" t="str">
            <v>Presentación Oferta</v>
          </cell>
        </row>
        <row r="7">
          <cell r="Z7" t="str">
            <v>Negociación</v>
          </cell>
        </row>
        <row r="8">
          <cell r="Z8" t="str">
            <v>Cerrado</v>
          </cell>
        </row>
        <row r="9">
          <cell r="Z9" t="str">
            <v>No Interesado</v>
          </cell>
        </row>
      </sheetData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93CECC-A9FC-424B-8719-0AD9E9EB1814}" name="Tabla23" displayName="Tabla23" ref="A1:J216" totalsRowShown="0" headerRowDxfId="13" dataDxfId="11" headerRowBorderDxfId="12" tableBorderDxfId="10" totalsRowBorderDxfId="9">
  <autoFilter ref="A1:J216" xr:uid="{475A09B5-0EB5-4BFE-98A1-9E33CC6A57BB}"/>
  <tableColumns count="10">
    <tableColumn id="1" xr3:uid="{2663C5AE-E9D1-44D0-ADEC-EAD32A3BD677}" name="Referencia" dataDxfId="8"/>
    <tableColumn id="2" xr3:uid="{010C0D39-8287-4470-8490-6260CB8A6F92}" name="Descripción" dataDxfId="7"/>
    <tableColumn id="3" xr3:uid="{9DBEB240-6C4E-44C5-84E9-94C52B3FE8E4}" name="Familia 1" dataDxfId="6"/>
    <tableColumn id="4" xr3:uid="{2BD4D4B2-0716-4FF1-A01C-4117EA081132}" name="Familia 2" dataDxfId="5"/>
    <tableColumn id="5" xr3:uid="{0C563EA7-C31F-4961-A2D0-BE2A1C3DD9E4}" name="Familia 3" dataDxfId="4"/>
    <tableColumn id="6" xr3:uid="{28FEE078-1ABB-41FD-9725-D24D9AEFD871}" name="Moneda" dataDxfId="3"/>
    <tableColumn id="7" xr3:uid="{31DEDACB-DA0F-418C-B395-8A8F6810C6EF}" name="Unidad" dataDxfId="2"/>
    <tableColumn id="8" xr3:uid="{52053B85-E309-4BEC-88E9-FD24B25EEA35}" name="Envase" dataDxfId="1"/>
    <tableColumn id="9" xr3:uid="{F8BE47A6-FFF8-470A-804B-F65759B75AC1}" name="Precio 2026"/>
    <tableColumn id="10" xr3:uid="{276624CD-2DF1-4389-9506-35CE734CD348}" name="Precio 01-06-26" dataDxfId="0" dataCellStyle="Moneda">
      <calculatedColumnFormula>+ROUND(Tabla23[[#This Row],[Precio 2026]]*1.02,2)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86A-C57C-4BCC-B017-6CC657182B1B}">
  <sheetPr>
    <tabColor rgb="FF7030A0"/>
  </sheetPr>
  <dimension ref="A1:K216"/>
  <sheetViews>
    <sheetView tabSelected="1" workbookViewId="0">
      <selection activeCell="B7" sqref="B6:B7"/>
    </sheetView>
  </sheetViews>
  <sheetFormatPr baseColWidth="10" defaultRowHeight="15" x14ac:dyDescent="0.25"/>
  <cols>
    <col min="1" max="1" width="28.42578125" bestFit="1" customWidth="1"/>
    <col min="2" max="2" width="62.85546875" bestFit="1" customWidth="1"/>
    <col min="3" max="3" width="12.5703125" bestFit="1" customWidth="1"/>
    <col min="4" max="4" width="24.85546875" bestFit="1" customWidth="1"/>
    <col min="5" max="5" width="22.85546875" bestFit="1" customWidth="1"/>
    <col min="6" max="6" width="9.85546875" customWidth="1"/>
    <col min="7" max="7" width="9" style="12" customWidth="1"/>
    <col min="8" max="8" width="9.28515625" style="3" customWidth="1"/>
    <col min="9" max="9" width="14.28515625" style="12" customWidth="1"/>
    <col min="10" max="10" width="22" style="12" bestFit="1" customWidth="1"/>
    <col min="11" max="11" width="11.5703125" style="13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7" t="s">
        <v>526</v>
      </c>
    </row>
    <row r="2" spans="1:10" x14ac:dyDescent="0.25">
      <c r="A2" s="4" t="s">
        <v>9</v>
      </c>
      <c r="B2" s="4" t="s">
        <v>10</v>
      </c>
      <c r="C2" s="4" t="s">
        <v>11</v>
      </c>
      <c r="D2" s="4" t="s">
        <v>12</v>
      </c>
      <c r="E2" s="4" t="s">
        <v>12</v>
      </c>
      <c r="F2" s="4" t="s">
        <v>13</v>
      </c>
      <c r="G2" s="4" t="s">
        <v>14</v>
      </c>
      <c r="H2" s="4">
        <v>1</v>
      </c>
      <c r="I2" s="5">
        <v>145</v>
      </c>
      <c r="J2" s="15">
        <f>+ROUND(Tabla23[[#This Row],[Precio 2026]]*1.02,2)</f>
        <v>147.9</v>
      </c>
    </row>
    <row r="3" spans="1:10" x14ac:dyDescent="0.25">
      <c r="A3" s="6" t="s">
        <v>15</v>
      </c>
      <c r="B3" s="6" t="s">
        <v>16</v>
      </c>
      <c r="C3" s="6" t="s">
        <v>11</v>
      </c>
      <c r="D3" s="6" t="s">
        <v>17</v>
      </c>
      <c r="E3" s="6" t="s">
        <v>18</v>
      </c>
      <c r="F3" s="6" t="s">
        <v>13</v>
      </c>
      <c r="G3" s="6" t="s">
        <v>14</v>
      </c>
      <c r="H3" s="6">
        <v>1</v>
      </c>
      <c r="I3" s="7">
        <v>248</v>
      </c>
      <c r="J3" s="5">
        <f>+ROUND(Tabla23[[#This Row],[Precio 2026]]*1.02,2)</f>
        <v>252.96</v>
      </c>
    </row>
    <row r="4" spans="1:10" x14ac:dyDescent="0.25">
      <c r="A4" s="4" t="s">
        <v>19</v>
      </c>
      <c r="B4" s="4" t="s">
        <v>20</v>
      </c>
      <c r="C4" s="4" t="s">
        <v>11</v>
      </c>
      <c r="D4" s="4" t="s">
        <v>17</v>
      </c>
      <c r="E4" s="4" t="s">
        <v>21</v>
      </c>
      <c r="F4" s="4" t="s">
        <v>13</v>
      </c>
      <c r="G4" s="4" t="s">
        <v>14</v>
      </c>
      <c r="H4" s="4">
        <v>1</v>
      </c>
      <c r="I4" s="5">
        <v>546</v>
      </c>
      <c r="J4" s="5">
        <f>+ROUND(Tabla23[[#This Row],[Precio 2026]]*1.02,2)</f>
        <v>556.91999999999996</v>
      </c>
    </row>
    <row r="5" spans="1:10" x14ac:dyDescent="0.25">
      <c r="A5" s="6" t="s">
        <v>22</v>
      </c>
      <c r="B5" s="6" t="s">
        <v>23</v>
      </c>
      <c r="C5" s="6" t="s">
        <v>11</v>
      </c>
      <c r="D5" s="6" t="s">
        <v>17</v>
      </c>
      <c r="E5" s="6" t="s">
        <v>24</v>
      </c>
      <c r="F5" s="6" t="s">
        <v>13</v>
      </c>
      <c r="G5" s="6" t="s">
        <v>14</v>
      </c>
      <c r="H5" s="6">
        <v>1</v>
      </c>
      <c r="I5" s="7">
        <v>820</v>
      </c>
      <c r="J5" s="5">
        <f>+ROUND(Tabla23[[#This Row],[Precio 2026]]*1.02,2)</f>
        <v>836.4</v>
      </c>
    </row>
    <row r="6" spans="1:10" x14ac:dyDescent="0.25">
      <c r="A6" s="4" t="s">
        <v>25</v>
      </c>
      <c r="B6" s="4" t="s">
        <v>26</v>
      </c>
      <c r="C6" s="4" t="s">
        <v>11</v>
      </c>
      <c r="D6" s="4" t="s">
        <v>12</v>
      </c>
      <c r="E6" s="4" t="s">
        <v>12</v>
      </c>
      <c r="F6" s="4" t="s">
        <v>13</v>
      </c>
      <c r="G6" s="4" t="s">
        <v>14</v>
      </c>
      <c r="H6" s="4">
        <v>8</v>
      </c>
      <c r="I6" s="5">
        <v>288</v>
      </c>
      <c r="J6" s="5">
        <f>+ROUND(Tabla23[[#This Row],[Precio 2026]]*1.02,2)</f>
        <v>293.76</v>
      </c>
    </row>
    <row r="7" spans="1:10" x14ac:dyDescent="0.25">
      <c r="A7" s="6" t="s">
        <v>27</v>
      </c>
      <c r="B7" s="6" t="s">
        <v>28</v>
      </c>
      <c r="C7" s="6" t="s">
        <v>11</v>
      </c>
      <c r="D7" s="6" t="s">
        <v>12</v>
      </c>
      <c r="E7" s="6" t="s">
        <v>12</v>
      </c>
      <c r="F7" s="6" t="s">
        <v>13</v>
      </c>
      <c r="G7" s="6" t="s">
        <v>14</v>
      </c>
      <c r="H7" s="6">
        <v>8</v>
      </c>
      <c r="I7" s="7">
        <v>270</v>
      </c>
      <c r="J7" s="5">
        <f>+ROUND(Tabla23[[#This Row],[Precio 2026]]*1.02,2)</f>
        <v>275.39999999999998</v>
      </c>
    </row>
    <row r="8" spans="1:10" x14ac:dyDescent="0.25">
      <c r="A8" s="4" t="s">
        <v>29</v>
      </c>
      <c r="B8" s="4" t="s">
        <v>30</v>
      </c>
      <c r="C8" s="4" t="s">
        <v>11</v>
      </c>
      <c r="D8" s="4" t="s">
        <v>17</v>
      </c>
      <c r="E8" s="4" t="s">
        <v>21</v>
      </c>
      <c r="F8" s="4" t="s">
        <v>13</v>
      </c>
      <c r="G8" s="4" t="s">
        <v>14</v>
      </c>
      <c r="H8" s="4">
        <v>1</v>
      </c>
      <c r="I8" s="5">
        <v>1009.6146133333332</v>
      </c>
      <c r="J8" s="5">
        <f>+ROUND(Tabla23[[#This Row],[Precio 2026]]*1.02,2)</f>
        <v>1029.81</v>
      </c>
    </row>
    <row r="9" spans="1:10" x14ac:dyDescent="0.25">
      <c r="A9" s="6" t="s">
        <v>31</v>
      </c>
      <c r="B9" s="6" t="s">
        <v>32</v>
      </c>
      <c r="C9" s="6" t="s">
        <v>11</v>
      </c>
      <c r="D9" s="6" t="s">
        <v>33</v>
      </c>
      <c r="E9" s="6" t="s">
        <v>34</v>
      </c>
      <c r="F9" s="6" t="s">
        <v>13</v>
      </c>
      <c r="G9" s="6" t="s">
        <v>14</v>
      </c>
      <c r="H9" s="6">
        <v>1</v>
      </c>
      <c r="I9" s="7">
        <v>184.33923167466665</v>
      </c>
      <c r="J9" s="5">
        <f>+ROUND(Tabla23[[#This Row],[Precio 2026]]*1.02,2)</f>
        <v>188.03</v>
      </c>
    </row>
    <row r="10" spans="1:10" x14ac:dyDescent="0.25">
      <c r="A10" s="4" t="s">
        <v>35</v>
      </c>
      <c r="B10" s="4" t="s">
        <v>36</v>
      </c>
      <c r="C10" s="4" t="s">
        <v>11</v>
      </c>
      <c r="D10" s="4" t="s">
        <v>33</v>
      </c>
      <c r="E10" s="4" t="s">
        <v>34</v>
      </c>
      <c r="F10" s="4" t="s">
        <v>13</v>
      </c>
      <c r="G10" s="4" t="s">
        <v>14</v>
      </c>
      <c r="H10" s="4">
        <v>1</v>
      </c>
      <c r="I10" s="5">
        <v>172.96130746133335</v>
      </c>
      <c r="J10" s="5">
        <f>+ROUND(Tabla23[[#This Row],[Precio 2026]]*1.02,2)</f>
        <v>176.42</v>
      </c>
    </row>
    <row r="11" spans="1:10" x14ac:dyDescent="0.25">
      <c r="A11" s="6" t="s">
        <v>37</v>
      </c>
      <c r="B11" s="6" t="s">
        <v>38</v>
      </c>
      <c r="C11" s="6" t="s">
        <v>39</v>
      </c>
      <c r="D11" s="6" t="s">
        <v>40</v>
      </c>
      <c r="E11" s="6" t="s">
        <v>41</v>
      </c>
      <c r="F11" s="6" t="s">
        <v>13</v>
      </c>
      <c r="G11" s="6" t="s">
        <v>42</v>
      </c>
      <c r="H11" s="6">
        <v>100</v>
      </c>
      <c r="I11" s="8">
        <v>10.950826666666666</v>
      </c>
      <c r="J11" s="5">
        <f>+ROUND(Tabla23[[#This Row],[Precio 2026]]*1.02,2)</f>
        <v>11.17</v>
      </c>
    </row>
    <row r="12" spans="1:10" x14ac:dyDescent="0.25">
      <c r="A12" s="4" t="s">
        <v>43</v>
      </c>
      <c r="B12" s="4" t="s">
        <v>44</v>
      </c>
      <c r="C12" s="4" t="s">
        <v>39</v>
      </c>
      <c r="D12" s="4" t="s">
        <v>45</v>
      </c>
      <c r="E12" s="4" t="s">
        <v>46</v>
      </c>
      <c r="F12" s="4" t="s">
        <v>13</v>
      </c>
      <c r="G12" s="4" t="s">
        <v>14</v>
      </c>
      <c r="H12" s="4">
        <v>1</v>
      </c>
      <c r="I12" s="5">
        <v>29.885173333333331</v>
      </c>
      <c r="J12" s="5">
        <f>+ROUND(Tabla23[[#This Row],[Precio 2026]]*1.02,2)</f>
        <v>30.48</v>
      </c>
    </row>
    <row r="13" spans="1:10" x14ac:dyDescent="0.25">
      <c r="A13" s="6" t="s">
        <v>47</v>
      </c>
      <c r="B13" s="6" t="s">
        <v>48</v>
      </c>
      <c r="C13" s="6" t="s">
        <v>39</v>
      </c>
      <c r="D13" s="6" t="s">
        <v>49</v>
      </c>
      <c r="E13" s="6" t="s">
        <v>50</v>
      </c>
      <c r="F13" s="6" t="s">
        <v>13</v>
      </c>
      <c r="G13" s="6" t="s">
        <v>42</v>
      </c>
      <c r="H13" s="6">
        <v>100</v>
      </c>
      <c r="I13" s="7">
        <v>28.9</v>
      </c>
      <c r="J13" s="5">
        <f>+ROUND(Tabla23[[#This Row],[Precio 2026]]*1.02,2)</f>
        <v>29.48</v>
      </c>
    </row>
    <row r="14" spans="1:10" x14ac:dyDescent="0.25">
      <c r="A14" s="4" t="s">
        <v>51</v>
      </c>
      <c r="B14" s="4" t="s">
        <v>52</v>
      </c>
      <c r="C14" s="4" t="s">
        <v>39</v>
      </c>
      <c r="D14" s="4" t="s">
        <v>40</v>
      </c>
      <c r="E14" s="4" t="s">
        <v>41</v>
      </c>
      <c r="F14" s="4" t="s">
        <v>13</v>
      </c>
      <c r="G14" s="4" t="s">
        <v>42</v>
      </c>
      <c r="H14" s="4">
        <v>100</v>
      </c>
      <c r="I14" s="9">
        <v>9.6999999999999993</v>
      </c>
      <c r="J14" s="5">
        <f>+ROUND(Tabla23[[#This Row],[Precio 2026]]*1.02,2)</f>
        <v>9.89</v>
      </c>
    </row>
    <row r="15" spans="1:10" x14ac:dyDescent="0.25">
      <c r="A15" s="6" t="s">
        <v>53</v>
      </c>
      <c r="B15" s="6" t="s">
        <v>54</v>
      </c>
      <c r="C15" s="6" t="s">
        <v>39</v>
      </c>
      <c r="D15" s="6" t="s">
        <v>40</v>
      </c>
      <c r="E15" s="6" t="s">
        <v>55</v>
      </c>
      <c r="F15" s="6" t="s">
        <v>13</v>
      </c>
      <c r="G15" s="6" t="s">
        <v>42</v>
      </c>
      <c r="H15" s="6">
        <v>150</v>
      </c>
      <c r="I15" s="8">
        <v>7.85</v>
      </c>
      <c r="J15" s="5">
        <f>+ROUND(Tabla23[[#This Row],[Precio 2026]]*1.02,2)</f>
        <v>8.01</v>
      </c>
    </row>
    <row r="16" spans="1:10" x14ac:dyDescent="0.25">
      <c r="A16" s="4" t="s">
        <v>56</v>
      </c>
      <c r="B16" s="4" t="s">
        <v>57</v>
      </c>
      <c r="C16" s="4" t="s">
        <v>39</v>
      </c>
      <c r="D16" s="4" t="s">
        <v>40</v>
      </c>
      <c r="E16" s="4" t="s">
        <v>58</v>
      </c>
      <c r="F16" s="4" t="s">
        <v>13</v>
      </c>
      <c r="G16" s="4" t="s">
        <v>42</v>
      </c>
      <c r="H16" s="4">
        <v>150</v>
      </c>
      <c r="I16" s="9">
        <v>10.65</v>
      </c>
      <c r="J16" s="5">
        <f>+ROUND(Tabla23[[#This Row],[Precio 2026]]*1.02,2)</f>
        <v>10.86</v>
      </c>
    </row>
    <row r="17" spans="1:10" x14ac:dyDescent="0.25">
      <c r="A17" s="6" t="s">
        <v>59</v>
      </c>
      <c r="B17" s="6" t="s">
        <v>60</v>
      </c>
      <c r="C17" s="6" t="s">
        <v>39</v>
      </c>
      <c r="D17" s="6" t="s">
        <v>40</v>
      </c>
      <c r="E17" s="6" t="s">
        <v>55</v>
      </c>
      <c r="F17" s="6" t="s">
        <v>13</v>
      </c>
      <c r="G17" s="6" t="s">
        <v>42</v>
      </c>
      <c r="H17" s="6">
        <v>150</v>
      </c>
      <c r="I17" s="8">
        <v>11.262426666666665</v>
      </c>
      <c r="J17" s="5">
        <f>+ROUND(Tabla23[[#This Row],[Precio 2026]]*1.02,2)</f>
        <v>11.49</v>
      </c>
    </row>
    <row r="18" spans="1:10" x14ac:dyDescent="0.25">
      <c r="A18" s="4" t="s">
        <v>61</v>
      </c>
      <c r="B18" s="4" t="s">
        <v>62</v>
      </c>
      <c r="C18" s="4" t="s">
        <v>39</v>
      </c>
      <c r="D18" s="4" t="s">
        <v>40</v>
      </c>
      <c r="E18" s="4" t="s">
        <v>55</v>
      </c>
      <c r="F18" s="4" t="s">
        <v>13</v>
      </c>
      <c r="G18" s="4" t="s">
        <v>42</v>
      </c>
      <c r="H18" s="4">
        <v>150</v>
      </c>
      <c r="I18" s="9">
        <v>8.5</v>
      </c>
      <c r="J18" s="5">
        <f>+ROUND(Tabla23[[#This Row],[Precio 2026]]*1.02,2)</f>
        <v>8.67</v>
      </c>
    </row>
    <row r="19" spans="1:10" x14ac:dyDescent="0.25">
      <c r="A19" s="6" t="s">
        <v>63</v>
      </c>
      <c r="B19" s="6" t="s">
        <v>64</v>
      </c>
      <c r="C19" s="6" t="s">
        <v>39</v>
      </c>
      <c r="D19" s="6" t="s">
        <v>40</v>
      </c>
      <c r="E19" s="6" t="s">
        <v>55</v>
      </c>
      <c r="F19" s="6" t="s">
        <v>13</v>
      </c>
      <c r="G19" s="6" t="s">
        <v>42</v>
      </c>
      <c r="H19" s="6">
        <v>75</v>
      </c>
      <c r="I19" s="8">
        <v>13.936719999999999</v>
      </c>
      <c r="J19" s="5">
        <f>+ROUND(Tabla23[[#This Row],[Precio 2026]]*1.02,2)</f>
        <v>14.22</v>
      </c>
    </row>
    <row r="20" spans="1:10" x14ac:dyDescent="0.25">
      <c r="A20" s="4" t="s">
        <v>65</v>
      </c>
      <c r="B20" s="4" t="s">
        <v>66</v>
      </c>
      <c r="C20" s="4" t="s">
        <v>39</v>
      </c>
      <c r="D20" s="4" t="s">
        <v>45</v>
      </c>
      <c r="E20" s="4" t="s">
        <v>46</v>
      </c>
      <c r="F20" s="4" t="s">
        <v>13</v>
      </c>
      <c r="G20" s="4" t="s">
        <v>14</v>
      </c>
      <c r="H20" s="4">
        <v>50</v>
      </c>
      <c r="I20" s="5">
        <v>9.1</v>
      </c>
      <c r="J20" s="5">
        <f>+ROUND(Tabla23[[#This Row],[Precio 2026]]*1.02,2)</f>
        <v>9.2799999999999994</v>
      </c>
    </row>
    <row r="21" spans="1:10" x14ac:dyDescent="0.25">
      <c r="A21" s="6" t="s">
        <v>67</v>
      </c>
      <c r="B21" s="6" t="s">
        <v>66</v>
      </c>
      <c r="C21" s="6" t="s">
        <v>39</v>
      </c>
      <c r="D21" s="6" t="s">
        <v>45</v>
      </c>
      <c r="E21" s="6" t="s">
        <v>46</v>
      </c>
      <c r="F21" s="6" t="s">
        <v>13</v>
      </c>
      <c r="G21" s="6" t="s">
        <v>14</v>
      </c>
      <c r="H21" s="6">
        <v>50</v>
      </c>
      <c r="I21" s="7">
        <v>11.2</v>
      </c>
      <c r="J21" s="5">
        <f>+ROUND(Tabla23[[#This Row],[Precio 2026]]*1.02,2)</f>
        <v>11.42</v>
      </c>
    </row>
    <row r="22" spans="1:10" x14ac:dyDescent="0.25">
      <c r="A22" s="4" t="s">
        <v>68</v>
      </c>
      <c r="B22" s="4" t="s">
        <v>69</v>
      </c>
      <c r="C22" s="4" t="s">
        <v>39</v>
      </c>
      <c r="D22" s="4" t="s">
        <v>45</v>
      </c>
      <c r="E22" s="4" t="s">
        <v>70</v>
      </c>
      <c r="F22" s="4" t="s">
        <v>13</v>
      </c>
      <c r="G22" s="4" t="s">
        <v>14</v>
      </c>
      <c r="H22" s="4">
        <v>1</v>
      </c>
      <c r="I22" s="5">
        <v>249</v>
      </c>
      <c r="J22" s="5">
        <f>+ROUND(Tabla23[[#This Row],[Precio 2026]]*1.02,2)</f>
        <v>253.98</v>
      </c>
    </row>
    <row r="23" spans="1:10" x14ac:dyDescent="0.25">
      <c r="A23" s="6" t="s">
        <v>71</v>
      </c>
      <c r="B23" s="6" t="s">
        <v>72</v>
      </c>
      <c r="C23" s="6" t="s">
        <v>39</v>
      </c>
      <c r="D23" s="6" t="s">
        <v>45</v>
      </c>
      <c r="E23" s="6" t="s">
        <v>70</v>
      </c>
      <c r="F23" s="6" t="s">
        <v>13</v>
      </c>
      <c r="G23" s="6" t="s">
        <v>14</v>
      </c>
      <c r="H23" s="6">
        <v>25</v>
      </c>
      <c r="I23" s="7">
        <v>2.15</v>
      </c>
      <c r="J23" s="5">
        <f>+ROUND(Tabla23[[#This Row],[Precio 2026]]*1.02,2)</f>
        <v>2.19</v>
      </c>
    </row>
    <row r="24" spans="1:10" x14ac:dyDescent="0.25">
      <c r="A24" s="4" t="s">
        <v>73</v>
      </c>
      <c r="B24" s="4" t="s">
        <v>74</v>
      </c>
      <c r="C24" s="4" t="s">
        <v>39</v>
      </c>
      <c r="D24" s="4" t="s">
        <v>45</v>
      </c>
      <c r="E24" s="4" t="s">
        <v>70</v>
      </c>
      <c r="F24" s="4" t="s">
        <v>13</v>
      </c>
      <c r="G24" s="4" t="s">
        <v>14</v>
      </c>
      <c r="H24" s="4">
        <v>1</v>
      </c>
      <c r="I24" s="5">
        <v>173.47263999999996</v>
      </c>
      <c r="J24" s="5">
        <f>+ROUND(Tabla23[[#This Row],[Precio 2026]]*1.02,2)</f>
        <v>176.94</v>
      </c>
    </row>
    <row r="25" spans="1:10" x14ac:dyDescent="0.25">
      <c r="A25" s="6" t="s">
        <v>75</v>
      </c>
      <c r="B25" s="6" t="s">
        <v>76</v>
      </c>
      <c r="C25" s="6" t="s">
        <v>39</v>
      </c>
      <c r="D25" s="6" t="s">
        <v>49</v>
      </c>
      <c r="E25" s="6" t="s">
        <v>77</v>
      </c>
      <c r="F25" s="6" t="s">
        <v>13</v>
      </c>
      <c r="G25" s="6" t="s">
        <v>42</v>
      </c>
      <c r="H25" s="6">
        <v>100</v>
      </c>
      <c r="I25" s="7">
        <v>36.4</v>
      </c>
      <c r="J25" s="5">
        <f>+ROUND(Tabla23[[#This Row],[Precio 2026]]*1.02,2)</f>
        <v>37.130000000000003</v>
      </c>
    </row>
    <row r="26" spans="1:10" x14ac:dyDescent="0.25">
      <c r="A26" s="4" t="s">
        <v>78</v>
      </c>
      <c r="B26" s="4" t="s">
        <v>79</v>
      </c>
      <c r="C26" s="4" t="s">
        <v>39</v>
      </c>
      <c r="D26" s="4" t="s">
        <v>49</v>
      </c>
      <c r="E26" s="4" t="s">
        <v>77</v>
      </c>
      <c r="F26" s="4" t="s">
        <v>13</v>
      </c>
      <c r="G26" s="4" t="s">
        <v>42</v>
      </c>
      <c r="H26" s="4">
        <v>100</v>
      </c>
      <c r="I26" s="9">
        <v>35.5</v>
      </c>
      <c r="J26" s="5">
        <f>+ROUND(Tabla23[[#This Row],[Precio 2026]]*1.02,2)</f>
        <v>36.21</v>
      </c>
    </row>
    <row r="27" spans="1:10" x14ac:dyDescent="0.25">
      <c r="A27" s="6" t="s">
        <v>80</v>
      </c>
      <c r="B27" s="6" t="s">
        <v>81</v>
      </c>
      <c r="C27" s="6" t="s">
        <v>39</v>
      </c>
      <c r="D27" s="6" t="s">
        <v>40</v>
      </c>
      <c r="E27" s="6" t="s">
        <v>55</v>
      </c>
      <c r="F27" s="6" t="s">
        <v>13</v>
      </c>
      <c r="G27" s="6" t="s">
        <v>42</v>
      </c>
      <c r="H27" s="6">
        <v>100</v>
      </c>
      <c r="I27" s="8">
        <v>18.279439999999997</v>
      </c>
      <c r="J27" s="5">
        <f>+ROUND(Tabla23[[#This Row],[Precio 2026]]*1.02,2)</f>
        <v>18.649999999999999</v>
      </c>
    </row>
    <row r="28" spans="1:10" x14ac:dyDescent="0.25">
      <c r="A28" s="4" t="s">
        <v>82</v>
      </c>
      <c r="B28" s="4" t="s">
        <v>83</v>
      </c>
      <c r="C28" s="4" t="s">
        <v>39</v>
      </c>
      <c r="D28" s="4" t="s">
        <v>84</v>
      </c>
      <c r="E28" s="4" t="s">
        <v>85</v>
      </c>
      <c r="F28" s="4" t="s">
        <v>13</v>
      </c>
      <c r="G28" s="4" t="s">
        <v>14</v>
      </c>
      <c r="H28" s="4">
        <v>10</v>
      </c>
      <c r="I28" s="5">
        <v>29</v>
      </c>
      <c r="J28" s="5">
        <f>+ROUND(Tabla23[[#This Row],[Precio 2026]]*1.02,2)</f>
        <v>29.58</v>
      </c>
    </row>
    <row r="29" spans="1:10" x14ac:dyDescent="0.25">
      <c r="A29" s="6" t="s">
        <v>86</v>
      </c>
      <c r="B29" s="6" t="s">
        <v>87</v>
      </c>
      <c r="C29" s="6" t="s">
        <v>39</v>
      </c>
      <c r="D29" s="6" t="s">
        <v>84</v>
      </c>
      <c r="E29" s="6" t="s">
        <v>85</v>
      </c>
      <c r="F29" s="6" t="s">
        <v>13</v>
      </c>
      <c r="G29" s="6" t="s">
        <v>14</v>
      </c>
      <c r="H29" s="6">
        <v>10</v>
      </c>
      <c r="I29" s="7">
        <v>32.5</v>
      </c>
      <c r="J29" s="5">
        <f>+ROUND(Tabla23[[#This Row],[Precio 2026]]*1.02,2)</f>
        <v>33.15</v>
      </c>
    </row>
    <row r="30" spans="1:10" x14ac:dyDescent="0.25">
      <c r="A30" s="4" t="s">
        <v>88</v>
      </c>
      <c r="B30" s="4" t="s">
        <v>89</v>
      </c>
      <c r="C30" s="4" t="s">
        <v>39</v>
      </c>
      <c r="D30" s="4" t="s">
        <v>84</v>
      </c>
      <c r="E30" s="4" t="s">
        <v>85</v>
      </c>
      <c r="F30" s="4" t="s">
        <v>13</v>
      </c>
      <c r="G30" s="4" t="s">
        <v>14</v>
      </c>
      <c r="H30" s="4">
        <v>10</v>
      </c>
      <c r="I30" s="5">
        <v>35</v>
      </c>
      <c r="J30" s="5">
        <f>+ROUND(Tabla23[[#This Row],[Precio 2026]]*1.02,2)</f>
        <v>35.700000000000003</v>
      </c>
    </row>
    <row r="31" spans="1:10" x14ac:dyDescent="0.25">
      <c r="A31" s="6" t="s">
        <v>90</v>
      </c>
      <c r="B31" s="6" t="s">
        <v>91</v>
      </c>
      <c r="C31" s="6" t="s">
        <v>39</v>
      </c>
      <c r="D31" s="6" t="s">
        <v>84</v>
      </c>
      <c r="E31" s="6" t="s">
        <v>85</v>
      </c>
      <c r="F31" s="6" t="s">
        <v>13</v>
      </c>
      <c r="G31" s="6" t="s">
        <v>14</v>
      </c>
      <c r="H31" s="6">
        <v>10</v>
      </c>
      <c r="I31" s="7">
        <v>37.6</v>
      </c>
      <c r="J31" s="5">
        <f>+ROUND(Tabla23[[#This Row],[Precio 2026]]*1.02,2)</f>
        <v>38.35</v>
      </c>
    </row>
    <row r="32" spans="1:10" x14ac:dyDescent="0.25">
      <c r="A32" s="4" t="s">
        <v>92</v>
      </c>
      <c r="B32" s="4" t="s">
        <v>93</v>
      </c>
      <c r="C32" s="4" t="s">
        <v>39</v>
      </c>
      <c r="D32" s="4" t="s">
        <v>84</v>
      </c>
      <c r="E32" s="4" t="s">
        <v>85</v>
      </c>
      <c r="F32" s="4" t="s">
        <v>13</v>
      </c>
      <c r="G32" s="4" t="s">
        <v>14</v>
      </c>
      <c r="H32" s="4">
        <v>10</v>
      </c>
      <c r="I32" s="9">
        <v>44</v>
      </c>
      <c r="J32" s="5">
        <f>+ROUND(Tabla23[[#This Row],[Precio 2026]]*1.02,2)</f>
        <v>44.88</v>
      </c>
    </row>
    <row r="33" spans="1:10" x14ac:dyDescent="0.25">
      <c r="A33" s="6" t="s">
        <v>94</v>
      </c>
      <c r="B33" s="6" t="s">
        <v>95</v>
      </c>
      <c r="C33" s="6" t="s">
        <v>39</v>
      </c>
      <c r="D33" s="6" t="s">
        <v>84</v>
      </c>
      <c r="E33" s="6" t="s">
        <v>85</v>
      </c>
      <c r="F33" s="6" t="s">
        <v>13</v>
      </c>
      <c r="G33" s="6" t="s">
        <v>14</v>
      </c>
      <c r="H33" s="6">
        <v>10</v>
      </c>
      <c r="I33" s="7">
        <v>51</v>
      </c>
      <c r="J33" s="5">
        <f>+ROUND(Tabla23[[#This Row],[Precio 2026]]*1.02,2)</f>
        <v>52.02</v>
      </c>
    </row>
    <row r="34" spans="1:10" x14ac:dyDescent="0.25">
      <c r="A34" s="4" t="s">
        <v>96</v>
      </c>
      <c r="B34" s="4" t="s">
        <v>97</v>
      </c>
      <c r="C34" s="4" t="s">
        <v>39</v>
      </c>
      <c r="D34" s="4" t="s">
        <v>84</v>
      </c>
      <c r="E34" s="4" t="s">
        <v>85</v>
      </c>
      <c r="F34" s="4" t="s">
        <v>13</v>
      </c>
      <c r="G34" s="4" t="s">
        <v>14</v>
      </c>
      <c r="H34" s="4">
        <v>10</v>
      </c>
      <c r="I34" s="5">
        <v>59.5</v>
      </c>
      <c r="J34" s="5">
        <f>+ROUND(Tabla23[[#This Row],[Precio 2026]]*1.02,2)</f>
        <v>60.69</v>
      </c>
    </row>
    <row r="35" spans="1:10" x14ac:dyDescent="0.25">
      <c r="A35" s="6" t="s">
        <v>98</v>
      </c>
      <c r="B35" s="6" t="s">
        <v>99</v>
      </c>
      <c r="C35" s="6" t="s">
        <v>39</v>
      </c>
      <c r="D35" s="6" t="s">
        <v>84</v>
      </c>
      <c r="E35" s="6" t="s">
        <v>85</v>
      </c>
      <c r="F35" s="6" t="s">
        <v>13</v>
      </c>
      <c r="G35" s="6" t="s">
        <v>14</v>
      </c>
      <c r="H35" s="6">
        <v>10</v>
      </c>
      <c r="I35" s="7">
        <v>74</v>
      </c>
      <c r="J35" s="5">
        <f>+ROUND(Tabla23[[#This Row],[Precio 2026]]*1.02,2)</f>
        <v>75.48</v>
      </c>
    </row>
    <row r="36" spans="1:10" x14ac:dyDescent="0.25">
      <c r="A36" s="4" t="s">
        <v>100</v>
      </c>
      <c r="B36" s="4" t="s">
        <v>101</v>
      </c>
      <c r="C36" s="4" t="s">
        <v>102</v>
      </c>
      <c r="D36" s="4" t="s">
        <v>103</v>
      </c>
      <c r="E36" s="4" t="s">
        <v>104</v>
      </c>
      <c r="F36" s="4" t="s">
        <v>13</v>
      </c>
      <c r="G36" s="4" t="s">
        <v>14</v>
      </c>
      <c r="H36" s="4">
        <v>24</v>
      </c>
      <c r="I36" s="9">
        <v>52.67024</v>
      </c>
      <c r="J36" s="5">
        <f>+ROUND(Tabla23[[#This Row],[Precio 2026]]*1.02,2)</f>
        <v>53.72</v>
      </c>
    </row>
    <row r="37" spans="1:10" x14ac:dyDescent="0.25">
      <c r="A37" s="6" t="s">
        <v>105</v>
      </c>
      <c r="B37" s="6" t="s">
        <v>106</v>
      </c>
      <c r="C37" s="6" t="s">
        <v>107</v>
      </c>
      <c r="D37" s="6" t="s">
        <v>108</v>
      </c>
      <c r="E37" s="6" t="s">
        <v>109</v>
      </c>
      <c r="F37" s="6" t="s">
        <v>13</v>
      </c>
      <c r="G37" s="6" t="s">
        <v>14</v>
      </c>
      <c r="H37" s="6">
        <v>18</v>
      </c>
      <c r="I37" s="7">
        <v>106</v>
      </c>
      <c r="J37" s="5">
        <f>+ROUND(Tabla23[[#This Row],[Precio 2026]]*1.02,2)</f>
        <v>108.12</v>
      </c>
    </row>
    <row r="38" spans="1:10" x14ac:dyDescent="0.25">
      <c r="A38" s="4" t="s">
        <v>110</v>
      </c>
      <c r="B38" s="4" t="s">
        <v>111</v>
      </c>
      <c r="C38" s="4" t="s">
        <v>107</v>
      </c>
      <c r="D38" s="4" t="s">
        <v>112</v>
      </c>
      <c r="E38" s="4" t="s">
        <v>113</v>
      </c>
      <c r="F38" s="4" t="s">
        <v>13</v>
      </c>
      <c r="G38" s="4" t="s">
        <v>14</v>
      </c>
      <c r="H38" s="4">
        <v>1</v>
      </c>
      <c r="I38" s="9">
        <v>380</v>
      </c>
      <c r="J38" s="5">
        <f>+ROUND(Tabla23[[#This Row],[Precio 2026]]*1.02,2)</f>
        <v>387.6</v>
      </c>
    </row>
    <row r="39" spans="1:10" x14ac:dyDescent="0.25">
      <c r="A39" s="6" t="s">
        <v>114</v>
      </c>
      <c r="B39" s="6" t="s">
        <v>115</v>
      </c>
      <c r="C39" s="6" t="s">
        <v>107</v>
      </c>
      <c r="D39" s="6" t="s">
        <v>112</v>
      </c>
      <c r="E39" s="6" t="s">
        <v>116</v>
      </c>
      <c r="F39" s="6" t="s">
        <v>13</v>
      </c>
      <c r="G39" s="6" t="s">
        <v>14</v>
      </c>
      <c r="H39" s="6">
        <v>1</v>
      </c>
      <c r="I39" s="7">
        <v>1012.9073000000001</v>
      </c>
      <c r="J39" s="5">
        <f>+ROUND(Tabla23[[#This Row],[Precio 2026]]*1.02,2)</f>
        <v>1033.17</v>
      </c>
    </row>
    <row r="40" spans="1:10" x14ac:dyDescent="0.25">
      <c r="A40" s="4" t="s">
        <v>117</v>
      </c>
      <c r="B40" s="4" t="s">
        <v>118</v>
      </c>
      <c r="C40" s="4" t="s">
        <v>107</v>
      </c>
      <c r="D40" s="4" t="s">
        <v>112</v>
      </c>
      <c r="E40" s="4" t="s">
        <v>116</v>
      </c>
      <c r="F40" s="4" t="s">
        <v>13</v>
      </c>
      <c r="G40" s="4" t="s">
        <v>14</v>
      </c>
      <c r="H40" s="4">
        <v>1</v>
      </c>
      <c r="I40" s="5">
        <v>1012.9073000000001</v>
      </c>
      <c r="J40" s="5">
        <f>+ROUND(Tabla23[[#This Row],[Precio 2026]]*1.02,2)</f>
        <v>1033.17</v>
      </c>
    </row>
    <row r="41" spans="1:10" x14ac:dyDescent="0.25">
      <c r="A41" s="6" t="s">
        <v>119</v>
      </c>
      <c r="B41" s="6" t="s">
        <v>120</v>
      </c>
      <c r="C41" s="6" t="s">
        <v>107</v>
      </c>
      <c r="D41" s="6" t="s">
        <v>112</v>
      </c>
      <c r="E41" s="6" t="s">
        <v>116</v>
      </c>
      <c r="F41" s="6" t="s">
        <v>13</v>
      </c>
      <c r="G41" s="6" t="s">
        <v>14</v>
      </c>
      <c r="H41" s="6">
        <v>1</v>
      </c>
      <c r="I41" s="7">
        <v>1012.9073000000001</v>
      </c>
      <c r="J41" s="5">
        <f>+ROUND(Tabla23[[#This Row],[Precio 2026]]*1.02,2)</f>
        <v>1033.17</v>
      </c>
    </row>
    <row r="42" spans="1:10" x14ac:dyDescent="0.25">
      <c r="A42" s="4" t="s">
        <v>121</v>
      </c>
      <c r="B42" s="4" t="s">
        <v>122</v>
      </c>
      <c r="C42" s="4" t="s">
        <v>107</v>
      </c>
      <c r="D42" s="4" t="s">
        <v>112</v>
      </c>
      <c r="E42" s="4" t="s">
        <v>116</v>
      </c>
      <c r="F42" s="4" t="s">
        <v>13</v>
      </c>
      <c r="G42" s="4" t="s">
        <v>14</v>
      </c>
      <c r="H42" s="4">
        <v>1</v>
      </c>
      <c r="I42" s="5">
        <v>1175.9763</v>
      </c>
      <c r="J42" s="5">
        <f>+ROUND(Tabla23[[#This Row],[Precio 2026]]*1.02,2)</f>
        <v>1199.5</v>
      </c>
    </row>
    <row r="43" spans="1:10" x14ac:dyDescent="0.25">
      <c r="A43" s="6" t="s">
        <v>123</v>
      </c>
      <c r="B43" s="6" t="s">
        <v>124</v>
      </c>
      <c r="C43" s="6" t="s">
        <v>107</v>
      </c>
      <c r="D43" s="6" t="s">
        <v>112</v>
      </c>
      <c r="E43" s="6" t="s">
        <v>116</v>
      </c>
      <c r="F43" s="6" t="s">
        <v>13</v>
      </c>
      <c r="G43" s="6" t="s">
        <v>14</v>
      </c>
      <c r="H43" s="6">
        <v>1</v>
      </c>
      <c r="I43" s="8">
        <v>886.71230000000003</v>
      </c>
      <c r="J43" s="5">
        <f>+ROUND(Tabla23[[#This Row],[Precio 2026]]*1.02,2)</f>
        <v>904.45</v>
      </c>
    </row>
    <row r="44" spans="1:10" x14ac:dyDescent="0.25">
      <c r="A44" s="4" t="s">
        <v>125</v>
      </c>
      <c r="B44" s="4" t="s">
        <v>126</v>
      </c>
      <c r="C44" s="4" t="s">
        <v>107</v>
      </c>
      <c r="D44" s="4" t="s">
        <v>112</v>
      </c>
      <c r="E44" s="4" t="s">
        <v>116</v>
      </c>
      <c r="F44" s="4" t="s">
        <v>13</v>
      </c>
      <c r="G44" s="4" t="s">
        <v>14</v>
      </c>
      <c r="H44" s="4">
        <v>1</v>
      </c>
      <c r="I44" s="5">
        <v>1481.6904</v>
      </c>
      <c r="J44" s="5">
        <f>+ROUND(Tabla23[[#This Row],[Precio 2026]]*1.02,2)</f>
        <v>1511.32</v>
      </c>
    </row>
    <row r="45" spans="1:10" x14ac:dyDescent="0.25">
      <c r="A45" s="6" t="s">
        <v>127</v>
      </c>
      <c r="B45" s="6" t="s">
        <v>128</v>
      </c>
      <c r="C45" s="6" t="s">
        <v>107</v>
      </c>
      <c r="D45" s="6" t="s">
        <v>112</v>
      </c>
      <c r="E45" s="6" t="s">
        <v>104</v>
      </c>
      <c r="F45" s="6" t="s">
        <v>13</v>
      </c>
      <c r="G45" s="6" t="s">
        <v>14</v>
      </c>
      <c r="H45" s="6">
        <v>6</v>
      </c>
      <c r="I45" s="7">
        <v>330</v>
      </c>
      <c r="J45" s="5">
        <f>+ROUND(Tabla23[[#This Row],[Precio 2026]]*1.02,2)</f>
        <v>336.6</v>
      </c>
    </row>
    <row r="46" spans="1:10" x14ac:dyDescent="0.25">
      <c r="A46" s="4" t="s">
        <v>129</v>
      </c>
      <c r="B46" s="4" t="s">
        <v>130</v>
      </c>
      <c r="C46" s="4" t="s">
        <v>107</v>
      </c>
      <c r="D46" s="4" t="s">
        <v>112</v>
      </c>
      <c r="E46" s="4" t="s">
        <v>104</v>
      </c>
      <c r="F46" s="4" t="s">
        <v>13</v>
      </c>
      <c r="G46" s="4" t="s">
        <v>14</v>
      </c>
      <c r="H46" s="4">
        <v>6</v>
      </c>
      <c r="I46" s="5">
        <v>420</v>
      </c>
      <c r="J46" s="5">
        <f>+ROUND(Tabla23[[#This Row],[Precio 2026]]*1.02,2)</f>
        <v>428.4</v>
      </c>
    </row>
    <row r="47" spans="1:10" x14ac:dyDescent="0.25">
      <c r="A47" s="6" t="s">
        <v>131</v>
      </c>
      <c r="B47" s="6" t="s">
        <v>132</v>
      </c>
      <c r="C47" s="6" t="s">
        <v>107</v>
      </c>
      <c r="D47" s="6" t="s">
        <v>112</v>
      </c>
      <c r="E47" s="6" t="s">
        <v>133</v>
      </c>
      <c r="F47" s="6" t="s">
        <v>13</v>
      </c>
      <c r="G47" s="6" t="s">
        <v>14</v>
      </c>
      <c r="H47" s="6">
        <v>6</v>
      </c>
      <c r="I47" s="7">
        <v>282</v>
      </c>
      <c r="J47" s="5">
        <f>+ROUND(Tabla23[[#This Row],[Precio 2026]]*1.02,2)</f>
        <v>287.64</v>
      </c>
    </row>
    <row r="48" spans="1:10" x14ac:dyDescent="0.25">
      <c r="A48" s="4" t="s">
        <v>134</v>
      </c>
      <c r="B48" s="4" t="s">
        <v>135</v>
      </c>
      <c r="C48" s="4" t="s">
        <v>107</v>
      </c>
      <c r="D48" s="4" t="s">
        <v>112</v>
      </c>
      <c r="E48" s="4" t="s">
        <v>133</v>
      </c>
      <c r="F48" s="4" t="s">
        <v>13</v>
      </c>
      <c r="G48" s="4" t="s">
        <v>14</v>
      </c>
      <c r="H48" s="4">
        <v>6</v>
      </c>
      <c r="I48" s="5">
        <v>342</v>
      </c>
      <c r="J48" s="5">
        <f>+ROUND(Tabla23[[#This Row],[Precio 2026]]*1.02,2)</f>
        <v>348.84</v>
      </c>
    </row>
    <row r="49" spans="1:10" x14ac:dyDescent="0.25">
      <c r="A49" s="6" t="s">
        <v>136</v>
      </c>
      <c r="B49" s="6" t="s">
        <v>137</v>
      </c>
      <c r="C49" s="6" t="s">
        <v>107</v>
      </c>
      <c r="D49" s="6" t="s">
        <v>138</v>
      </c>
      <c r="E49" s="6" t="s">
        <v>104</v>
      </c>
      <c r="F49" s="6" t="s">
        <v>13</v>
      </c>
      <c r="G49" s="6" t="s">
        <v>14</v>
      </c>
      <c r="H49" s="6">
        <v>1</v>
      </c>
      <c r="I49" s="7">
        <v>492</v>
      </c>
      <c r="J49" s="5">
        <f>+ROUND(Tabla23[[#This Row],[Precio 2026]]*1.02,2)</f>
        <v>501.84</v>
      </c>
    </row>
    <row r="50" spans="1:10" x14ac:dyDescent="0.25">
      <c r="A50" s="4" t="s">
        <v>139</v>
      </c>
      <c r="B50" s="4" t="s">
        <v>140</v>
      </c>
      <c r="C50" s="4" t="s">
        <v>107</v>
      </c>
      <c r="D50" s="4" t="s">
        <v>138</v>
      </c>
      <c r="E50" s="4" t="s">
        <v>104</v>
      </c>
      <c r="F50" s="4" t="s">
        <v>13</v>
      </c>
      <c r="G50" s="4" t="s">
        <v>14</v>
      </c>
      <c r="H50" s="4">
        <v>1</v>
      </c>
      <c r="I50" s="5">
        <v>652</v>
      </c>
      <c r="J50" s="5">
        <f>+ROUND(Tabla23[[#This Row],[Precio 2026]]*1.02,2)</f>
        <v>665.04</v>
      </c>
    </row>
    <row r="51" spans="1:10" x14ac:dyDescent="0.25">
      <c r="A51" s="6" t="s">
        <v>141</v>
      </c>
      <c r="B51" s="6" t="s">
        <v>142</v>
      </c>
      <c r="C51" s="6" t="s">
        <v>107</v>
      </c>
      <c r="D51" s="6" t="s">
        <v>138</v>
      </c>
      <c r="E51" s="6" t="s">
        <v>104</v>
      </c>
      <c r="F51" s="6" t="s">
        <v>13</v>
      </c>
      <c r="G51" s="6" t="s">
        <v>14</v>
      </c>
      <c r="H51" s="6">
        <v>6</v>
      </c>
      <c r="I51" s="7">
        <v>575</v>
      </c>
      <c r="J51" s="5">
        <f>+ROUND(Tabla23[[#This Row],[Precio 2026]]*1.02,2)</f>
        <v>586.5</v>
      </c>
    </row>
    <row r="52" spans="1:10" x14ac:dyDescent="0.25">
      <c r="A52" s="4" t="s">
        <v>143</v>
      </c>
      <c r="B52" s="4" t="s">
        <v>144</v>
      </c>
      <c r="C52" s="4" t="s">
        <v>107</v>
      </c>
      <c r="D52" s="4" t="s">
        <v>138</v>
      </c>
      <c r="E52" s="4" t="s">
        <v>104</v>
      </c>
      <c r="F52" s="4" t="s">
        <v>13</v>
      </c>
      <c r="G52" s="4" t="s">
        <v>14</v>
      </c>
      <c r="H52" s="4">
        <v>6</v>
      </c>
      <c r="I52" s="5">
        <v>640</v>
      </c>
      <c r="J52" s="5">
        <f>+ROUND(Tabla23[[#This Row],[Precio 2026]]*1.02,2)</f>
        <v>652.79999999999995</v>
      </c>
    </row>
    <row r="53" spans="1:10" x14ac:dyDescent="0.25">
      <c r="A53" s="6" t="s">
        <v>145</v>
      </c>
      <c r="B53" s="6" t="s">
        <v>146</v>
      </c>
      <c r="C53" s="6" t="s">
        <v>107</v>
      </c>
      <c r="D53" s="6" t="s">
        <v>138</v>
      </c>
      <c r="E53" s="6" t="s">
        <v>104</v>
      </c>
      <c r="F53" s="6" t="s">
        <v>13</v>
      </c>
      <c r="G53" s="6" t="s">
        <v>14</v>
      </c>
      <c r="H53" s="6">
        <v>6</v>
      </c>
      <c r="I53" s="7">
        <v>1010</v>
      </c>
      <c r="J53" s="5">
        <f>+ROUND(Tabla23[[#This Row],[Precio 2026]]*1.02,2)</f>
        <v>1030.2</v>
      </c>
    </row>
    <row r="54" spans="1:10" x14ac:dyDescent="0.25">
      <c r="A54" s="4" t="s">
        <v>147</v>
      </c>
      <c r="B54" s="4" t="s">
        <v>148</v>
      </c>
      <c r="C54" s="4" t="s">
        <v>107</v>
      </c>
      <c r="D54" s="4" t="s">
        <v>112</v>
      </c>
      <c r="E54" s="4" t="s">
        <v>149</v>
      </c>
      <c r="F54" s="4" t="s">
        <v>13</v>
      </c>
      <c r="G54" s="4" t="s">
        <v>14</v>
      </c>
      <c r="H54" s="4">
        <v>6</v>
      </c>
      <c r="I54" s="5">
        <v>580</v>
      </c>
      <c r="J54" s="5">
        <f>+ROUND(Tabla23[[#This Row],[Precio 2026]]*1.02,2)</f>
        <v>591.6</v>
      </c>
    </row>
    <row r="55" spans="1:10" x14ac:dyDescent="0.25">
      <c r="A55" s="6" t="s">
        <v>150</v>
      </c>
      <c r="B55" s="6" t="s">
        <v>151</v>
      </c>
      <c r="C55" s="6" t="s">
        <v>107</v>
      </c>
      <c r="D55" s="6" t="s">
        <v>108</v>
      </c>
      <c r="E55" s="6" t="s">
        <v>152</v>
      </c>
      <c r="F55" s="6" t="s">
        <v>13</v>
      </c>
      <c r="G55" s="6" t="s">
        <v>14</v>
      </c>
      <c r="H55" s="6">
        <v>10</v>
      </c>
      <c r="I55" s="7">
        <v>118</v>
      </c>
      <c r="J55" s="5">
        <f>+ROUND(Tabla23[[#This Row],[Precio 2026]]*1.02,2)</f>
        <v>120.36</v>
      </c>
    </row>
    <row r="56" spans="1:10" x14ac:dyDescent="0.25">
      <c r="A56" s="4" t="s">
        <v>153</v>
      </c>
      <c r="B56" s="4" t="s">
        <v>106</v>
      </c>
      <c r="C56" s="4" t="s">
        <v>107</v>
      </c>
      <c r="D56" s="4" t="s">
        <v>108</v>
      </c>
      <c r="E56" s="4" t="s">
        <v>109</v>
      </c>
      <c r="F56" s="4" t="s">
        <v>13</v>
      </c>
      <c r="G56" s="4" t="s">
        <v>14</v>
      </c>
      <c r="H56" s="4">
        <v>10</v>
      </c>
      <c r="I56" s="5">
        <v>135</v>
      </c>
      <c r="J56" s="5">
        <f>+ROUND(Tabla23[[#This Row],[Precio 2026]]*1.02,2)</f>
        <v>137.69999999999999</v>
      </c>
    </row>
    <row r="57" spans="1:10" x14ac:dyDescent="0.25">
      <c r="A57" s="6" t="s">
        <v>154</v>
      </c>
      <c r="B57" s="6" t="s">
        <v>155</v>
      </c>
      <c r="C57" s="6" t="s">
        <v>107</v>
      </c>
      <c r="D57" s="6" t="s">
        <v>108</v>
      </c>
      <c r="E57" s="6" t="s">
        <v>156</v>
      </c>
      <c r="F57" s="6" t="s">
        <v>13</v>
      </c>
      <c r="G57" s="6" t="s">
        <v>14</v>
      </c>
      <c r="H57" s="6">
        <v>10</v>
      </c>
      <c r="I57" s="8">
        <v>205.5</v>
      </c>
      <c r="J57" s="5">
        <f>+ROUND(Tabla23[[#This Row],[Precio 2026]]*1.02,2)</f>
        <v>209.61</v>
      </c>
    </row>
    <row r="58" spans="1:10" x14ac:dyDescent="0.25">
      <c r="A58" s="4" t="s">
        <v>157</v>
      </c>
      <c r="B58" s="4" t="s">
        <v>158</v>
      </c>
      <c r="C58" s="4" t="s">
        <v>159</v>
      </c>
      <c r="D58" s="4" t="s">
        <v>160</v>
      </c>
      <c r="E58" s="4" t="s">
        <v>33</v>
      </c>
      <c r="F58" s="4" t="s">
        <v>13</v>
      </c>
      <c r="G58" s="4" t="s">
        <v>14</v>
      </c>
      <c r="H58" s="4">
        <v>48</v>
      </c>
      <c r="I58" s="5">
        <v>33.6</v>
      </c>
      <c r="J58" s="5">
        <f>+ROUND(Tabla23[[#This Row],[Precio 2026]]*1.02,2)</f>
        <v>34.270000000000003</v>
      </c>
    </row>
    <row r="59" spans="1:10" x14ac:dyDescent="0.25">
      <c r="A59" s="6" t="s">
        <v>161</v>
      </c>
      <c r="B59" s="6" t="s">
        <v>162</v>
      </c>
      <c r="C59" s="6" t="s">
        <v>159</v>
      </c>
      <c r="D59" s="6" t="s">
        <v>160</v>
      </c>
      <c r="E59" s="6" t="s">
        <v>33</v>
      </c>
      <c r="F59" s="6" t="s">
        <v>13</v>
      </c>
      <c r="G59" s="6" t="s">
        <v>14</v>
      </c>
      <c r="H59" s="6">
        <v>12</v>
      </c>
      <c r="I59" s="7">
        <v>88.5</v>
      </c>
      <c r="J59" s="5">
        <f>+ROUND(Tabla23[[#This Row],[Precio 2026]]*1.02,2)</f>
        <v>90.27</v>
      </c>
    </row>
    <row r="60" spans="1:10" x14ac:dyDescent="0.25">
      <c r="A60" s="4" t="s">
        <v>163</v>
      </c>
      <c r="B60" s="4" t="s">
        <v>164</v>
      </c>
      <c r="C60" s="4" t="s">
        <v>159</v>
      </c>
      <c r="D60" s="4" t="s">
        <v>165</v>
      </c>
      <c r="E60" s="4" t="s">
        <v>33</v>
      </c>
      <c r="F60" s="4" t="s">
        <v>13</v>
      </c>
      <c r="G60" s="4" t="s">
        <v>14</v>
      </c>
      <c r="H60" s="4">
        <v>12</v>
      </c>
      <c r="I60" s="5">
        <v>42.5</v>
      </c>
      <c r="J60" s="5">
        <f>+ROUND(Tabla23[[#This Row],[Precio 2026]]*1.02,2)</f>
        <v>43.35</v>
      </c>
    </row>
    <row r="61" spans="1:10" x14ac:dyDescent="0.25">
      <c r="A61" s="6" t="s">
        <v>166</v>
      </c>
      <c r="B61" s="6" t="s">
        <v>167</v>
      </c>
      <c r="C61" s="6" t="s">
        <v>159</v>
      </c>
      <c r="D61" s="6" t="s">
        <v>165</v>
      </c>
      <c r="E61" s="6" t="s">
        <v>33</v>
      </c>
      <c r="F61" s="6" t="s">
        <v>13</v>
      </c>
      <c r="G61" s="6" t="s">
        <v>42</v>
      </c>
      <c r="H61" s="6">
        <v>100</v>
      </c>
      <c r="I61" s="8">
        <v>2.6</v>
      </c>
      <c r="J61" s="5">
        <f>+ROUND(Tabla23[[#This Row],[Precio 2026]]*1.02,2)</f>
        <v>2.65</v>
      </c>
    </row>
    <row r="62" spans="1:10" x14ac:dyDescent="0.25">
      <c r="A62" s="4" t="s">
        <v>168</v>
      </c>
      <c r="B62" s="4" t="s">
        <v>169</v>
      </c>
      <c r="C62" s="4" t="s">
        <v>159</v>
      </c>
      <c r="D62" s="4" t="s">
        <v>170</v>
      </c>
      <c r="E62" s="4" t="s">
        <v>33</v>
      </c>
      <c r="F62" s="4" t="s">
        <v>13</v>
      </c>
      <c r="G62" s="4" t="s">
        <v>14</v>
      </c>
      <c r="H62" s="4">
        <v>10</v>
      </c>
      <c r="I62" s="5">
        <v>7.5</v>
      </c>
      <c r="J62" s="5">
        <f>+ROUND(Tabla23[[#This Row],[Precio 2026]]*1.02,2)</f>
        <v>7.65</v>
      </c>
    </row>
    <row r="63" spans="1:10" x14ac:dyDescent="0.25">
      <c r="A63" s="6" t="s">
        <v>171</v>
      </c>
      <c r="B63" s="6" t="s">
        <v>172</v>
      </c>
      <c r="C63" s="6" t="s">
        <v>159</v>
      </c>
      <c r="D63" s="6" t="s">
        <v>170</v>
      </c>
      <c r="E63" s="6" t="s">
        <v>33</v>
      </c>
      <c r="F63" s="6" t="s">
        <v>13</v>
      </c>
      <c r="G63" s="6" t="s">
        <v>14</v>
      </c>
      <c r="H63" s="6">
        <v>1</v>
      </c>
      <c r="I63" s="7">
        <v>104.05872138133333</v>
      </c>
      <c r="J63" s="5">
        <f>+ROUND(Tabla23[[#This Row],[Precio 2026]]*1.02,2)</f>
        <v>106.14</v>
      </c>
    </row>
    <row r="64" spans="1:10" x14ac:dyDescent="0.25">
      <c r="A64" s="4" t="s">
        <v>173</v>
      </c>
      <c r="B64" s="4" t="s">
        <v>174</v>
      </c>
      <c r="C64" s="4" t="s">
        <v>159</v>
      </c>
      <c r="D64" s="4" t="s">
        <v>175</v>
      </c>
      <c r="E64" s="4" t="s">
        <v>176</v>
      </c>
      <c r="F64" s="4" t="s">
        <v>13</v>
      </c>
      <c r="G64" s="4" t="s">
        <v>14</v>
      </c>
      <c r="H64" s="4">
        <v>4</v>
      </c>
      <c r="I64" s="5">
        <v>833</v>
      </c>
      <c r="J64" s="5">
        <f>+ROUND(Tabla23[[#This Row],[Precio 2026]]*1.02,2)</f>
        <v>849.66</v>
      </c>
    </row>
    <row r="65" spans="1:10" x14ac:dyDescent="0.25">
      <c r="A65" s="6" t="s">
        <v>177</v>
      </c>
      <c r="B65" s="6" t="s">
        <v>178</v>
      </c>
      <c r="C65" s="6" t="s">
        <v>159</v>
      </c>
      <c r="D65" s="6" t="s">
        <v>175</v>
      </c>
      <c r="E65" s="6" t="s">
        <v>179</v>
      </c>
      <c r="F65" s="6" t="s">
        <v>13</v>
      </c>
      <c r="G65" s="6" t="s">
        <v>14</v>
      </c>
      <c r="H65" s="6">
        <v>1</v>
      </c>
      <c r="I65" s="7">
        <v>1760</v>
      </c>
      <c r="J65" s="5">
        <f>+ROUND(Tabla23[[#This Row],[Precio 2026]]*1.02,2)</f>
        <v>1795.2</v>
      </c>
    </row>
    <row r="66" spans="1:10" x14ac:dyDescent="0.25">
      <c r="A66" s="4" t="s">
        <v>180</v>
      </c>
      <c r="B66" s="4" t="s">
        <v>181</v>
      </c>
      <c r="C66" s="4" t="s">
        <v>159</v>
      </c>
      <c r="D66" s="4" t="s">
        <v>175</v>
      </c>
      <c r="E66" s="4" t="s">
        <v>182</v>
      </c>
      <c r="F66" s="4" t="s">
        <v>13</v>
      </c>
      <c r="G66" s="4" t="s">
        <v>14</v>
      </c>
      <c r="H66" s="4">
        <v>1</v>
      </c>
      <c r="I66" s="5">
        <v>1400</v>
      </c>
      <c r="J66" s="5">
        <f>+ROUND(Tabla23[[#This Row],[Precio 2026]]*1.02,2)</f>
        <v>1428</v>
      </c>
    </row>
    <row r="67" spans="1:10" x14ac:dyDescent="0.25">
      <c r="A67" s="6" t="s">
        <v>183</v>
      </c>
      <c r="B67" s="6" t="s">
        <v>184</v>
      </c>
      <c r="C67" s="6" t="s">
        <v>159</v>
      </c>
      <c r="D67" s="6" t="s">
        <v>185</v>
      </c>
      <c r="E67" s="6" t="s">
        <v>176</v>
      </c>
      <c r="F67" s="6" t="s">
        <v>13</v>
      </c>
      <c r="G67" s="6" t="s">
        <v>14</v>
      </c>
      <c r="H67" s="6">
        <v>1</v>
      </c>
      <c r="I67" s="7">
        <v>1110</v>
      </c>
      <c r="J67" s="5">
        <f>+ROUND(Tabla23[[#This Row],[Precio 2026]]*1.02,2)</f>
        <v>1132.2</v>
      </c>
    </row>
    <row r="68" spans="1:10" x14ac:dyDescent="0.25">
      <c r="A68" s="4" t="s">
        <v>186</v>
      </c>
      <c r="B68" s="4" t="s">
        <v>187</v>
      </c>
      <c r="C68" s="4" t="s">
        <v>159</v>
      </c>
      <c r="D68" s="4" t="s">
        <v>185</v>
      </c>
      <c r="E68" s="4" t="s">
        <v>176</v>
      </c>
      <c r="F68" s="4" t="s">
        <v>13</v>
      </c>
      <c r="G68" s="4" t="s">
        <v>14</v>
      </c>
      <c r="H68" s="4">
        <v>1</v>
      </c>
      <c r="I68" s="9">
        <v>713</v>
      </c>
      <c r="J68" s="5">
        <f>+ROUND(Tabla23[[#This Row],[Precio 2026]]*1.02,2)</f>
        <v>727.26</v>
      </c>
    </row>
    <row r="69" spans="1:10" x14ac:dyDescent="0.25">
      <c r="A69" s="6" t="s">
        <v>188</v>
      </c>
      <c r="B69" s="6" t="s">
        <v>189</v>
      </c>
      <c r="C69" s="6" t="s">
        <v>159</v>
      </c>
      <c r="D69" s="6" t="s">
        <v>185</v>
      </c>
      <c r="E69" s="6" t="s">
        <v>176</v>
      </c>
      <c r="F69" s="6" t="s">
        <v>13</v>
      </c>
      <c r="G69" s="6" t="s">
        <v>14</v>
      </c>
      <c r="H69" s="6">
        <v>1</v>
      </c>
      <c r="I69" s="7">
        <v>834</v>
      </c>
      <c r="J69" s="5">
        <f>+ROUND(Tabla23[[#This Row],[Precio 2026]]*1.02,2)</f>
        <v>850.68</v>
      </c>
    </row>
    <row r="70" spans="1:10" x14ac:dyDescent="0.25">
      <c r="A70" s="4" t="s">
        <v>190</v>
      </c>
      <c r="B70" s="4" t="s">
        <v>191</v>
      </c>
      <c r="C70" s="4" t="s">
        <v>159</v>
      </c>
      <c r="D70" s="4" t="s">
        <v>185</v>
      </c>
      <c r="E70" s="4" t="s">
        <v>192</v>
      </c>
      <c r="F70" s="4" t="s">
        <v>13</v>
      </c>
      <c r="G70" s="4" t="s">
        <v>14</v>
      </c>
      <c r="H70" s="4">
        <v>1</v>
      </c>
      <c r="I70" s="5">
        <v>955</v>
      </c>
      <c r="J70" s="5">
        <f>+ROUND(Tabla23[[#This Row],[Precio 2026]]*1.02,2)</f>
        <v>974.1</v>
      </c>
    </row>
    <row r="71" spans="1:10" x14ac:dyDescent="0.25">
      <c r="A71" s="6" t="s">
        <v>193</v>
      </c>
      <c r="B71" s="6" t="s">
        <v>194</v>
      </c>
      <c r="C71" s="6" t="s">
        <v>159</v>
      </c>
      <c r="D71" s="6" t="s">
        <v>185</v>
      </c>
      <c r="E71" s="6" t="s">
        <v>33</v>
      </c>
      <c r="F71" s="6" t="s">
        <v>13</v>
      </c>
      <c r="G71" s="6" t="s">
        <v>14</v>
      </c>
      <c r="H71" s="6">
        <v>1</v>
      </c>
      <c r="I71" s="7">
        <v>95.8</v>
      </c>
      <c r="J71" s="5">
        <f>+ROUND(Tabla23[[#This Row],[Precio 2026]]*1.02,2)</f>
        <v>97.72</v>
      </c>
    </row>
    <row r="72" spans="1:10" x14ac:dyDescent="0.25">
      <c r="A72" s="4" t="s">
        <v>195</v>
      </c>
      <c r="B72" s="4" t="s">
        <v>196</v>
      </c>
      <c r="C72" s="4" t="s">
        <v>159</v>
      </c>
      <c r="D72" s="4" t="s">
        <v>185</v>
      </c>
      <c r="E72" s="4" t="s">
        <v>33</v>
      </c>
      <c r="F72" s="4" t="s">
        <v>13</v>
      </c>
      <c r="G72" s="4" t="s">
        <v>14</v>
      </c>
      <c r="H72" s="4">
        <v>10</v>
      </c>
      <c r="I72" s="5">
        <v>167.5</v>
      </c>
      <c r="J72" s="5">
        <f>+ROUND(Tabla23[[#This Row],[Precio 2026]]*1.02,2)</f>
        <v>170.85</v>
      </c>
    </row>
    <row r="73" spans="1:10" x14ac:dyDescent="0.25">
      <c r="A73" s="6" t="s">
        <v>197</v>
      </c>
      <c r="B73" s="6" t="s">
        <v>198</v>
      </c>
      <c r="C73" s="6" t="s">
        <v>159</v>
      </c>
      <c r="D73" s="6" t="s">
        <v>185</v>
      </c>
      <c r="E73" s="6" t="s">
        <v>199</v>
      </c>
      <c r="F73" s="6" t="s">
        <v>13</v>
      </c>
      <c r="G73" s="6" t="s">
        <v>14</v>
      </c>
      <c r="H73" s="6">
        <v>1</v>
      </c>
      <c r="I73" s="7">
        <v>1177</v>
      </c>
      <c r="J73" s="5">
        <f>+ROUND(Tabla23[[#This Row],[Precio 2026]]*1.02,2)</f>
        <v>1200.54</v>
      </c>
    </row>
    <row r="74" spans="1:10" x14ac:dyDescent="0.25">
      <c r="A74" s="4" t="s">
        <v>200</v>
      </c>
      <c r="B74" s="4" t="s">
        <v>201</v>
      </c>
      <c r="C74" s="4" t="s">
        <v>159</v>
      </c>
      <c r="D74" s="4" t="s">
        <v>185</v>
      </c>
      <c r="E74" s="4" t="s">
        <v>199</v>
      </c>
      <c r="F74" s="4" t="s">
        <v>13</v>
      </c>
      <c r="G74" s="4" t="s">
        <v>14</v>
      </c>
      <c r="H74" s="4">
        <v>1</v>
      </c>
      <c r="I74" s="5">
        <v>1308</v>
      </c>
      <c r="J74" s="5">
        <f>+ROUND(Tabla23[[#This Row],[Precio 2026]]*1.02,2)</f>
        <v>1334.16</v>
      </c>
    </row>
    <row r="75" spans="1:10" x14ac:dyDescent="0.25">
      <c r="A75" s="6" t="s">
        <v>202</v>
      </c>
      <c r="B75" s="6" t="s">
        <v>203</v>
      </c>
      <c r="C75" s="6" t="s">
        <v>159</v>
      </c>
      <c r="D75" s="6" t="s">
        <v>160</v>
      </c>
      <c r="E75" s="6" t="s">
        <v>199</v>
      </c>
      <c r="F75" s="6" t="s">
        <v>13</v>
      </c>
      <c r="G75" s="6" t="s">
        <v>14</v>
      </c>
      <c r="H75" s="6">
        <v>1</v>
      </c>
      <c r="I75" s="7">
        <v>845</v>
      </c>
      <c r="J75" s="5">
        <f>+ROUND(Tabla23[[#This Row],[Precio 2026]]*1.02,2)</f>
        <v>861.9</v>
      </c>
    </row>
    <row r="76" spans="1:10" x14ac:dyDescent="0.25">
      <c r="A76" s="4" t="s">
        <v>204</v>
      </c>
      <c r="B76" s="4" t="s">
        <v>205</v>
      </c>
      <c r="C76" s="4" t="s">
        <v>159</v>
      </c>
      <c r="D76" s="4" t="s">
        <v>160</v>
      </c>
      <c r="E76" s="4" t="s">
        <v>199</v>
      </c>
      <c r="F76" s="4" t="s">
        <v>13</v>
      </c>
      <c r="G76" s="4" t="s">
        <v>14</v>
      </c>
      <c r="H76" s="4">
        <v>1</v>
      </c>
      <c r="I76" s="5">
        <v>885</v>
      </c>
      <c r="J76" s="5">
        <f>+ROUND(Tabla23[[#This Row],[Precio 2026]]*1.02,2)</f>
        <v>902.7</v>
      </c>
    </row>
    <row r="77" spans="1:10" x14ac:dyDescent="0.25">
      <c r="A77" s="6" t="s">
        <v>206</v>
      </c>
      <c r="B77" s="6" t="s">
        <v>207</v>
      </c>
      <c r="C77" s="6" t="s">
        <v>208</v>
      </c>
      <c r="D77" s="6" t="s">
        <v>209</v>
      </c>
      <c r="E77" s="6" t="s">
        <v>210</v>
      </c>
      <c r="F77" s="6" t="s">
        <v>13</v>
      </c>
      <c r="G77" s="6" t="s">
        <v>14</v>
      </c>
      <c r="H77" s="6">
        <v>10</v>
      </c>
      <c r="I77" s="8">
        <v>54.233400000000003</v>
      </c>
      <c r="J77" s="5">
        <f>+ROUND(Tabla23[[#This Row],[Precio 2026]]*1.02,2)</f>
        <v>55.32</v>
      </c>
    </row>
    <row r="78" spans="1:10" x14ac:dyDescent="0.25">
      <c r="A78" s="4" t="s">
        <v>211</v>
      </c>
      <c r="B78" s="4" t="s">
        <v>212</v>
      </c>
      <c r="C78" s="4" t="s">
        <v>208</v>
      </c>
      <c r="D78" s="4" t="s">
        <v>213</v>
      </c>
      <c r="E78" s="4" t="s">
        <v>214</v>
      </c>
      <c r="F78" s="4" t="s">
        <v>13</v>
      </c>
      <c r="G78" s="4" t="s">
        <v>14</v>
      </c>
      <c r="H78" s="4">
        <v>25</v>
      </c>
      <c r="I78" s="5">
        <v>22.2972</v>
      </c>
      <c r="J78" s="5">
        <f>+ROUND(Tabla23[[#This Row],[Precio 2026]]*1.02,2)</f>
        <v>22.74</v>
      </c>
    </row>
    <row r="79" spans="1:10" x14ac:dyDescent="0.25">
      <c r="A79" s="6" t="s">
        <v>215</v>
      </c>
      <c r="B79" s="6" t="s">
        <v>216</v>
      </c>
      <c r="C79" s="6" t="s">
        <v>208</v>
      </c>
      <c r="D79" s="6" t="s">
        <v>213</v>
      </c>
      <c r="E79" s="6" t="s">
        <v>214</v>
      </c>
      <c r="F79" s="6" t="s">
        <v>13</v>
      </c>
      <c r="G79" s="6" t="s">
        <v>14</v>
      </c>
      <c r="H79" s="6">
        <v>12</v>
      </c>
      <c r="I79" s="7">
        <v>43.411200000000001</v>
      </c>
      <c r="J79" s="5">
        <f>+ROUND(Tabla23[[#This Row],[Precio 2026]]*1.02,2)</f>
        <v>44.28</v>
      </c>
    </row>
    <row r="80" spans="1:10" x14ac:dyDescent="0.25">
      <c r="A80" s="4" t="s">
        <v>217</v>
      </c>
      <c r="B80" s="4" t="s">
        <v>218</v>
      </c>
      <c r="C80" s="4" t="s">
        <v>208</v>
      </c>
      <c r="D80" s="4" t="s">
        <v>213</v>
      </c>
      <c r="E80" s="4" t="s">
        <v>214</v>
      </c>
      <c r="F80" s="4" t="s">
        <v>13</v>
      </c>
      <c r="G80" s="4" t="s">
        <v>14</v>
      </c>
      <c r="H80" s="4">
        <v>12</v>
      </c>
      <c r="I80" s="5">
        <v>78.550200000000004</v>
      </c>
      <c r="J80" s="5">
        <f>+ROUND(Tabla23[[#This Row],[Precio 2026]]*1.02,2)</f>
        <v>80.12</v>
      </c>
    </row>
    <row r="81" spans="1:10" x14ac:dyDescent="0.25">
      <c r="A81" s="6" t="s">
        <v>219</v>
      </c>
      <c r="B81" s="6" t="s">
        <v>216</v>
      </c>
      <c r="C81" s="6" t="s">
        <v>208</v>
      </c>
      <c r="D81" s="6" t="s">
        <v>213</v>
      </c>
      <c r="E81" s="6" t="s">
        <v>214</v>
      </c>
      <c r="F81" s="6" t="s">
        <v>13</v>
      </c>
      <c r="G81" s="6" t="s">
        <v>14</v>
      </c>
      <c r="H81" s="6">
        <v>1</v>
      </c>
      <c r="I81" s="7">
        <v>91.075800000000001</v>
      </c>
      <c r="J81" s="5">
        <f>+ROUND(Tabla23[[#This Row],[Precio 2026]]*1.02,2)</f>
        <v>92.9</v>
      </c>
    </row>
    <row r="82" spans="1:10" x14ac:dyDescent="0.25">
      <c r="A82" s="4" t="s">
        <v>220</v>
      </c>
      <c r="B82" s="4" t="s">
        <v>221</v>
      </c>
      <c r="C82" s="4" t="s">
        <v>208</v>
      </c>
      <c r="D82" s="4" t="s">
        <v>213</v>
      </c>
      <c r="E82" s="4" t="s">
        <v>214</v>
      </c>
      <c r="F82" s="4" t="s">
        <v>13</v>
      </c>
      <c r="G82" s="4" t="s">
        <v>14</v>
      </c>
      <c r="H82" s="4">
        <v>1</v>
      </c>
      <c r="I82" s="5">
        <v>102.5916</v>
      </c>
      <c r="J82" s="5">
        <f>+ROUND(Tabla23[[#This Row],[Precio 2026]]*1.02,2)</f>
        <v>104.64</v>
      </c>
    </row>
    <row r="83" spans="1:10" x14ac:dyDescent="0.25">
      <c r="A83" s="6" t="s">
        <v>222</v>
      </c>
      <c r="B83" s="6" t="s">
        <v>223</v>
      </c>
      <c r="C83" s="6" t="s">
        <v>208</v>
      </c>
      <c r="D83" s="6" t="s">
        <v>213</v>
      </c>
      <c r="E83" s="6" t="s">
        <v>214</v>
      </c>
      <c r="F83" s="6" t="s">
        <v>13</v>
      </c>
      <c r="G83" s="6" t="s">
        <v>14</v>
      </c>
      <c r="H83" s="6">
        <v>1</v>
      </c>
      <c r="I83" s="7">
        <v>132.29399999999998</v>
      </c>
      <c r="J83" s="5">
        <f>+ROUND(Tabla23[[#This Row],[Precio 2026]]*1.02,2)</f>
        <v>134.94</v>
      </c>
    </row>
    <row r="84" spans="1:10" x14ac:dyDescent="0.25">
      <c r="A84" s="4" t="s">
        <v>224</v>
      </c>
      <c r="B84" s="4" t="s">
        <v>225</v>
      </c>
      <c r="C84" s="4" t="s">
        <v>208</v>
      </c>
      <c r="D84" s="4" t="s">
        <v>213</v>
      </c>
      <c r="E84" s="4" t="s">
        <v>214</v>
      </c>
      <c r="F84" s="4" t="s">
        <v>13</v>
      </c>
      <c r="G84" s="4" t="s">
        <v>14</v>
      </c>
      <c r="H84" s="4">
        <v>1</v>
      </c>
      <c r="I84" s="5">
        <v>169.21800000000002</v>
      </c>
      <c r="J84" s="5">
        <f>+ROUND(Tabla23[[#This Row],[Precio 2026]]*1.02,2)</f>
        <v>172.6</v>
      </c>
    </row>
    <row r="85" spans="1:10" x14ac:dyDescent="0.25">
      <c r="A85" s="6" t="s">
        <v>226</v>
      </c>
      <c r="B85" s="6" t="s">
        <v>227</v>
      </c>
      <c r="C85" s="6" t="s">
        <v>208</v>
      </c>
      <c r="D85" s="6" t="s">
        <v>213</v>
      </c>
      <c r="E85" s="6" t="s">
        <v>214</v>
      </c>
      <c r="F85" s="6" t="s">
        <v>13</v>
      </c>
      <c r="G85" s="6" t="s">
        <v>14</v>
      </c>
      <c r="H85" s="6">
        <v>1</v>
      </c>
      <c r="I85" s="7">
        <v>160.76220000000001</v>
      </c>
      <c r="J85" s="5">
        <f>+ROUND(Tabla23[[#This Row],[Precio 2026]]*1.02,2)</f>
        <v>163.98</v>
      </c>
    </row>
    <row r="86" spans="1:10" x14ac:dyDescent="0.25">
      <c r="A86" s="4" t="s">
        <v>228</v>
      </c>
      <c r="B86" s="4" t="s">
        <v>229</v>
      </c>
      <c r="C86" s="4" t="s">
        <v>208</v>
      </c>
      <c r="D86" s="4" t="s">
        <v>213</v>
      </c>
      <c r="E86" s="4" t="s">
        <v>214</v>
      </c>
      <c r="F86" s="4" t="s">
        <v>13</v>
      </c>
      <c r="G86" s="4" t="s">
        <v>14</v>
      </c>
      <c r="H86" s="4">
        <v>1</v>
      </c>
      <c r="I86" s="5">
        <v>157.29420000000002</v>
      </c>
      <c r="J86" s="5">
        <f>+ROUND(Tabla23[[#This Row],[Precio 2026]]*1.02,2)</f>
        <v>160.44</v>
      </c>
    </row>
    <row r="87" spans="1:10" x14ac:dyDescent="0.25">
      <c r="A87" s="6" t="s">
        <v>230</v>
      </c>
      <c r="B87" s="6" t="s">
        <v>231</v>
      </c>
      <c r="C87" s="6" t="s">
        <v>208</v>
      </c>
      <c r="D87" s="6" t="s">
        <v>213</v>
      </c>
      <c r="E87" s="6" t="s">
        <v>232</v>
      </c>
      <c r="F87" s="6" t="s">
        <v>13</v>
      </c>
      <c r="G87" s="6" t="s">
        <v>14</v>
      </c>
      <c r="H87" s="6">
        <v>6</v>
      </c>
      <c r="I87" s="7">
        <v>75.296399999999991</v>
      </c>
      <c r="J87" s="5">
        <f>+ROUND(Tabla23[[#This Row],[Precio 2026]]*1.02,2)</f>
        <v>76.8</v>
      </c>
    </row>
    <row r="88" spans="1:10" x14ac:dyDescent="0.25">
      <c r="A88" s="4" t="s">
        <v>233</v>
      </c>
      <c r="B88" s="4" t="s">
        <v>234</v>
      </c>
      <c r="C88" s="4" t="s">
        <v>208</v>
      </c>
      <c r="D88" s="4" t="s">
        <v>213</v>
      </c>
      <c r="E88" s="4" t="s">
        <v>232</v>
      </c>
      <c r="F88" s="4" t="s">
        <v>13</v>
      </c>
      <c r="G88" s="4" t="s">
        <v>14</v>
      </c>
      <c r="H88" s="4">
        <v>18</v>
      </c>
      <c r="I88" s="5">
        <v>9.7512000000000008</v>
      </c>
      <c r="J88" s="5">
        <f>+ROUND(Tabla23[[#This Row],[Precio 2026]]*1.02,2)</f>
        <v>9.9499999999999993</v>
      </c>
    </row>
    <row r="89" spans="1:10" x14ac:dyDescent="0.25">
      <c r="A89" s="6" t="s">
        <v>235</v>
      </c>
      <c r="B89" s="6" t="s">
        <v>236</v>
      </c>
      <c r="C89" s="6" t="s">
        <v>208</v>
      </c>
      <c r="D89" s="6" t="s">
        <v>213</v>
      </c>
      <c r="E89" s="6" t="s">
        <v>214</v>
      </c>
      <c r="F89" s="6" t="s">
        <v>13</v>
      </c>
      <c r="G89" s="6" t="s">
        <v>14</v>
      </c>
      <c r="H89" s="6">
        <v>12</v>
      </c>
      <c r="I89" s="7">
        <v>200.4504</v>
      </c>
      <c r="J89" s="5">
        <f>+ROUND(Tabla23[[#This Row],[Precio 2026]]*1.02,2)</f>
        <v>204.46</v>
      </c>
    </row>
    <row r="90" spans="1:10" x14ac:dyDescent="0.25">
      <c r="A90" s="4" t="s">
        <v>237</v>
      </c>
      <c r="B90" s="4" t="s">
        <v>238</v>
      </c>
      <c r="C90" s="4" t="s">
        <v>208</v>
      </c>
      <c r="D90" s="4" t="s">
        <v>213</v>
      </c>
      <c r="E90" s="4" t="s">
        <v>214</v>
      </c>
      <c r="F90" s="4" t="s">
        <v>13</v>
      </c>
      <c r="G90" s="4" t="s">
        <v>14</v>
      </c>
      <c r="H90" s="4">
        <v>1</v>
      </c>
      <c r="I90" s="5">
        <v>358.18320000000006</v>
      </c>
      <c r="J90" s="5">
        <f>+ROUND(Tabla23[[#This Row],[Precio 2026]]*1.02,2)</f>
        <v>365.35</v>
      </c>
    </row>
    <row r="91" spans="1:10" x14ac:dyDescent="0.25">
      <c r="A91" s="6" t="s">
        <v>239</v>
      </c>
      <c r="B91" s="6" t="s">
        <v>240</v>
      </c>
      <c r="C91" s="6" t="s">
        <v>208</v>
      </c>
      <c r="D91" s="6" t="s">
        <v>241</v>
      </c>
      <c r="E91" s="6" t="s">
        <v>242</v>
      </c>
      <c r="F91" s="6" t="s">
        <v>13</v>
      </c>
      <c r="G91" s="6" t="s">
        <v>14</v>
      </c>
      <c r="H91" s="6">
        <v>12</v>
      </c>
      <c r="I91" s="7">
        <v>124.236</v>
      </c>
      <c r="J91" s="5">
        <f>+ROUND(Tabla23[[#This Row],[Precio 2026]]*1.02,2)</f>
        <v>126.72</v>
      </c>
    </row>
    <row r="92" spans="1:10" x14ac:dyDescent="0.25">
      <c r="A92" s="4" t="s">
        <v>243</v>
      </c>
      <c r="B92" s="4" t="s">
        <v>244</v>
      </c>
      <c r="C92" s="4" t="s">
        <v>208</v>
      </c>
      <c r="D92" s="4" t="s">
        <v>241</v>
      </c>
      <c r="E92" s="4" t="s">
        <v>242</v>
      </c>
      <c r="F92" s="4" t="s">
        <v>13</v>
      </c>
      <c r="G92" s="4" t="s">
        <v>14</v>
      </c>
      <c r="H92" s="4">
        <v>12</v>
      </c>
      <c r="I92" s="5">
        <v>97.2774</v>
      </c>
      <c r="J92" s="5">
        <f>+ROUND(Tabla23[[#This Row],[Precio 2026]]*1.02,2)</f>
        <v>99.22</v>
      </c>
    </row>
    <row r="93" spans="1:10" x14ac:dyDescent="0.25">
      <c r="A93" s="6" t="s">
        <v>245</v>
      </c>
      <c r="B93" s="6" t="s">
        <v>246</v>
      </c>
      <c r="C93" s="6" t="s">
        <v>208</v>
      </c>
      <c r="D93" s="6" t="s">
        <v>241</v>
      </c>
      <c r="E93" s="6" t="s">
        <v>242</v>
      </c>
      <c r="F93" s="6" t="s">
        <v>13</v>
      </c>
      <c r="G93" s="6" t="s">
        <v>14</v>
      </c>
      <c r="H93" s="6">
        <v>12</v>
      </c>
      <c r="I93" s="7">
        <v>106.45740000000001</v>
      </c>
      <c r="J93" s="5">
        <f>+ROUND(Tabla23[[#This Row],[Precio 2026]]*1.02,2)</f>
        <v>108.59</v>
      </c>
    </row>
    <row r="94" spans="1:10" x14ac:dyDescent="0.25">
      <c r="A94" s="4" t="s">
        <v>247</v>
      </c>
      <c r="B94" s="4" t="s">
        <v>248</v>
      </c>
      <c r="C94" s="4" t="s">
        <v>208</v>
      </c>
      <c r="D94" s="4" t="s">
        <v>241</v>
      </c>
      <c r="E94" s="4" t="s">
        <v>113</v>
      </c>
      <c r="F94" s="4" t="s">
        <v>13</v>
      </c>
      <c r="G94" s="4" t="s">
        <v>14</v>
      </c>
      <c r="H94" s="4">
        <v>24</v>
      </c>
      <c r="I94" s="5">
        <v>15.381600000000001</v>
      </c>
      <c r="J94" s="5">
        <f>+ROUND(Tabla23[[#This Row],[Precio 2026]]*1.02,2)</f>
        <v>15.69</v>
      </c>
    </row>
    <row r="95" spans="1:10" x14ac:dyDescent="0.25">
      <c r="A95" s="6" t="s">
        <v>249</v>
      </c>
      <c r="B95" s="6" t="s">
        <v>250</v>
      </c>
      <c r="C95" s="6" t="s">
        <v>208</v>
      </c>
      <c r="D95" s="6" t="s">
        <v>241</v>
      </c>
      <c r="E95" s="6" t="s">
        <v>113</v>
      </c>
      <c r="F95" s="6" t="s">
        <v>13</v>
      </c>
      <c r="G95" s="6" t="s">
        <v>14</v>
      </c>
      <c r="H95" s="6">
        <v>12</v>
      </c>
      <c r="I95" s="7">
        <v>18.125399999999999</v>
      </c>
      <c r="J95" s="5">
        <f>+ROUND(Tabla23[[#This Row],[Precio 2026]]*1.02,2)</f>
        <v>18.489999999999998</v>
      </c>
    </row>
    <row r="96" spans="1:10" x14ac:dyDescent="0.25">
      <c r="A96" s="4" t="s">
        <v>251</v>
      </c>
      <c r="B96" s="4" t="s">
        <v>252</v>
      </c>
      <c r="C96" s="4" t="s">
        <v>208</v>
      </c>
      <c r="D96" s="4" t="s">
        <v>241</v>
      </c>
      <c r="E96" s="4" t="s">
        <v>242</v>
      </c>
      <c r="F96" s="4" t="s">
        <v>13</v>
      </c>
      <c r="G96" s="4" t="s">
        <v>14</v>
      </c>
      <c r="H96" s="4">
        <v>8</v>
      </c>
      <c r="I96" s="5">
        <v>290.29200000000003</v>
      </c>
      <c r="J96" s="5">
        <f>+ROUND(Tabla23[[#This Row],[Precio 2026]]*1.02,2)</f>
        <v>296.10000000000002</v>
      </c>
    </row>
    <row r="97" spans="1:10" x14ac:dyDescent="0.25">
      <c r="A97" s="6" t="s">
        <v>253</v>
      </c>
      <c r="B97" s="6" t="s">
        <v>254</v>
      </c>
      <c r="C97" s="6" t="s">
        <v>208</v>
      </c>
      <c r="D97" s="6" t="s">
        <v>241</v>
      </c>
      <c r="E97" s="6" t="s">
        <v>242</v>
      </c>
      <c r="F97" s="6" t="s">
        <v>13</v>
      </c>
      <c r="G97" s="6" t="s">
        <v>14</v>
      </c>
      <c r="H97" s="6">
        <v>6</v>
      </c>
      <c r="I97" s="7">
        <v>330.5514</v>
      </c>
      <c r="J97" s="5">
        <f>+ROUND(Tabla23[[#This Row],[Precio 2026]]*1.02,2)</f>
        <v>337.16</v>
      </c>
    </row>
    <row r="98" spans="1:10" x14ac:dyDescent="0.25">
      <c r="A98" s="4" t="s">
        <v>255</v>
      </c>
      <c r="B98" s="4" t="s">
        <v>256</v>
      </c>
      <c r="C98" s="4" t="s">
        <v>208</v>
      </c>
      <c r="D98" s="4" t="s">
        <v>209</v>
      </c>
      <c r="E98" s="4" t="s">
        <v>257</v>
      </c>
      <c r="F98" s="4" t="s">
        <v>13</v>
      </c>
      <c r="G98" s="4" t="s">
        <v>14</v>
      </c>
      <c r="H98" s="4">
        <v>6</v>
      </c>
      <c r="I98" s="5">
        <v>65.994</v>
      </c>
      <c r="J98" s="5">
        <f>+ROUND(Tabla23[[#This Row],[Precio 2026]]*1.02,2)</f>
        <v>67.31</v>
      </c>
    </row>
    <row r="99" spans="1:10" x14ac:dyDescent="0.25">
      <c r="A99" s="6" t="s">
        <v>258</v>
      </c>
      <c r="B99" s="6" t="s">
        <v>259</v>
      </c>
      <c r="C99" s="6" t="s">
        <v>260</v>
      </c>
      <c r="D99" s="6" t="s">
        <v>261</v>
      </c>
      <c r="E99" s="6" t="s">
        <v>262</v>
      </c>
      <c r="F99" s="6" t="s">
        <v>13</v>
      </c>
      <c r="G99" s="6" t="s">
        <v>14</v>
      </c>
      <c r="H99" s="6">
        <v>1</v>
      </c>
      <c r="I99" s="7">
        <v>875</v>
      </c>
      <c r="J99" s="5">
        <f>+ROUND(Tabla23[[#This Row],[Precio 2026]]*1.02,2)</f>
        <v>892.5</v>
      </c>
    </row>
    <row r="100" spans="1:10" x14ac:dyDescent="0.25">
      <c r="A100" s="4" t="s">
        <v>263</v>
      </c>
      <c r="B100" s="4" t="s">
        <v>264</v>
      </c>
      <c r="C100" s="4" t="s">
        <v>260</v>
      </c>
      <c r="D100" s="4" t="s">
        <v>265</v>
      </c>
      <c r="E100" s="4" t="s">
        <v>262</v>
      </c>
      <c r="F100" s="4" t="s">
        <v>13</v>
      </c>
      <c r="G100" s="4" t="s">
        <v>14</v>
      </c>
      <c r="H100" s="4">
        <v>1</v>
      </c>
      <c r="I100" s="5">
        <v>1880</v>
      </c>
      <c r="J100" s="5">
        <f>+ROUND(Tabla23[[#This Row],[Precio 2026]]*1.02,2)</f>
        <v>1917.6</v>
      </c>
    </row>
    <row r="101" spans="1:10" x14ac:dyDescent="0.25">
      <c r="A101" s="6" t="s">
        <v>266</v>
      </c>
      <c r="B101" s="6" t="s">
        <v>267</v>
      </c>
      <c r="C101" s="6" t="s">
        <v>260</v>
      </c>
      <c r="D101" s="6" t="s">
        <v>268</v>
      </c>
      <c r="E101" s="6" t="s">
        <v>262</v>
      </c>
      <c r="F101" s="6" t="s">
        <v>13</v>
      </c>
      <c r="G101" s="6" t="s">
        <v>14</v>
      </c>
      <c r="H101" s="6">
        <v>1</v>
      </c>
      <c r="I101" s="7">
        <v>2165</v>
      </c>
      <c r="J101" s="5">
        <f>+ROUND(Tabla23[[#This Row],[Precio 2026]]*1.02,2)</f>
        <v>2208.3000000000002</v>
      </c>
    </row>
    <row r="102" spans="1:10" x14ac:dyDescent="0.25">
      <c r="A102" s="4" t="s">
        <v>269</v>
      </c>
      <c r="B102" s="4" t="s">
        <v>270</v>
      </c>
      <c r="C102" s="4" t="s">
        <v>260</v>
      </c>
      <c r="D102" s="4" t="s">
        <v>271</v>
      </c>
      <c r="E102" s="4" t="s">
        <v>262</v>
      </c>
      <c r="F102" s="4" t="s">
        <v>13</v>
      </c>
      <c r="G102" s="4" t="s">
        <v>14</v>
      </c>
      <c r="H102" s="4">
        <v>1</v>
      </c>
      <c r="I102" s="5">
        <v>1480</v>
      </c>
      <c r="J102" s="5">
        <f>+ROUND(Tabla23[[#This Row],[Precio 2026]]*1.02,2)</f>
        <v>1509.6</v>
      </c>
    </row>
    <row r="103" spans="1:10" x14ac:dyDescent="0.25">
      <c r="A103" s="6" t="s">
        <v>272</v>
      </c>
      <c r="B103" s="6" t="s">
        <v>273</v>
      </c>
      <c r="C103" s="6" t="s">
        <v>260</v>
      </c>
      <c r="D103" s="6" t="s">
        <v>261</v>
      </c>
      <c r="E103" s="6" t="s">
        <v>262</v>
      </c>
      <c r="F103" s="6" t="s">
        <v>13</v>
      </c>
      <c r="G103" s="6" t="s">
        <v>14</v>
      </c>
      <c r="H103" s="6">
        <v>1</v>
      </c>
      <c r="I103" s="7">
        <v>995</v>
      </c>
      <c r="J103" s="5">
        <f>+ROUND(Tabla23[[#This Row],[Precio 2026]]*1.02,2)</f>
        <v>1014.9</v>
      </c>
    </row>
    <row r="104" spans="1:10" x14ac:dyDescent="0.25">
      <c r="A104" s="4" t="s">
        <v>274</v>
      </c>
      <c r="B104" s="4" t="s">
        <v>275</v>
      </c>
      <c r="C104" s="4" t="s">
        <v>260</v>
      </c>
      <c r="D104" s="4" t="s">
        <v>261</v>
      </c>
      <c r="E104" s="4" t="s">
        <v>262</v>
      </c>
      <c r="F104" s="4" t="s">
        <v>13</v>
      </c>
      <c r="G104" s="4" t="s">
        <v>14</v>
      </c>
      <c r="H104" s="4">
        <v>1</v>
      </c>
      <c r="I104" s="5">
        <v>1060</v>
      </c>
      <c r="J104" s="5">
        <f>+ROUND(Tabla23[[#This Row],[Precio 2026]]*1.02,2)</f>
        <v>1081.2</v>
      </c>
    </row>
    <row r="105" spans="1:10" x14ac:dyDescent="0.25">
      <c r="A105" s="6" t="s">
        <v>276</v>
      </c>
      <c r="B105" s="6" t="s">
        <v>277</v>
      </c>
      <c r="C105" s="6" t="s">
        <v>260</v>
      </c>
      <c r="D105" s="6" t="s">
        <v>261</v>
      </c>
      <c r="E105" s="6" t="s">
        <v>278</v>
      </c>
      <c r="F105" s="6" t="s">
        <v>13</v>
      </c>
      <c r="G105" s="6" t="s">
        <v>14</v>
      </c>
      <c r="H105" s="6">
        <v>1</v>
      </c>
      <c r="I105" s="7">
        <v>730</v>
      </c>
      <c r="J105" s="5">
        <f>+ROUND(Tabla23[[#This Row],[Precio 2026]]*1.02,2)</f>
        <v>744.6</v>
      </c>
    </row>
    <row r="106" spans="1:10" x14ac:dyDescent="0.25">
      <c r="A106" s="4" t="s">
        <v>279</v>
      </c>
      <c r="B106" s="4" t="s">
        <v>280</v>
      </c>
      <c r="C106" s="4" t="s">
        <v>260</v>
      </c>
      <c r="D106" s="4" t="s">
        <v>265</v>
      </c>
      <c r="E106" s="4" t="s">
        <v>262</v>
      </c>
      <c r="F106" s="4" t="s">
        <v>13</v>
      </c>
      <c r="G106" s="4" t="s">
        <v>14</v>
      </c>
      <c r="H106" s="4">
        <v>1</v>
      </c>
      <c r="I106" s="5">
        <v>1425</v>
      </c>
      <c r="J106" s="5">
        <f>+ROUND(Tabla23[[#This Row],[Precio 2026]]*1.02,2)</f>
        <v>1453.5</v>
      </c>
    </row>
    <row r="107" spans="1:10" x14ac:dyDescent="0.25">
      <c r="A107" s="6" t="s">
        <v>281</v>
      </c>
      <c r="B107" s="6" t="s">
        <v>282</v>
      </c>
      <c r="C107" s="6" t="s">
        <v>260</v>
      </c>
      <c r="D107" s="6" t="s">
        <v>268</v>
      </c>
      <c r="E107" s="6" t="s">
        <v>262</v>
      </c>
      <c r="F107" s="6" t="s">
        <v>13</v>
      </c>
      <c r="G107" s="6" t="s">
        <v>14</v>
      </c>
      <c r="H107" s="6">
        <v>1</v>
      </c>
      <c r="I107" s="7">
        <v>1609</v>
      </c>
      <c r="J107" s="5">
        <f>+ROUND(Tabla23[[#This Row],[Precio 2026]]*1.02,2)</f>
        <v>1641.18</v>
      </c>
    </row>
    <row r="108" spans="1:10" x14ac:dyDescent="0.25">
      <c r="A108" s="4" t="s">
        <v>283</v>
      </c>
      <c r="B108" s="4" t="s">
        <v>284</v>
      </c>
      <c r="C108" s="4" t="s">
        <v>260</v>
      </c>
      <c r="D108" s="4" t="s">
        <v>261</v>
      </c>
      <c r="E108" s="4" t="s">
        <v>278</v>
      </c>
      <c r="F108" s="4" t="s">
        <v>13</v>
      </c>
      <c r="G108" s="4" t="s">
        <v>14</v>
      </c>
      <c r="H108" s="4">
        <v>1</v>
      </c>
      <c r="I108" s="5">
        <v>2180</v>
      </c>
      <c r="J108" s="5">
        <f>+ROUND(Tabla23[[#This Row],[Precio 2026]]*1.02,2)</f>
        <v>2223.6</v>
      </c>
    </row>
    <row r="109" spans="1:10" x14ac:dyDescent="0.25">
      <c r="A109" s="6" t="s">
        <v>285</v>
      </c>
      <c r="B109" s="6" t="s">
        <v>286</v>
      </c>
      <c r="C109" s="6" t="s">
        <v>260</v>
      </c>
      <c r="D109" s="6" t="s">
        <v>287</v>
      </c>
      <c r="E109" s="6" t="s">
        <v>262</v>
      </c>
      <c r="F109" s="6" t="s">
        <v>13</v>
      </c>
      <c r="G109" s="6" t="s">
        <v>14</v>
      </c>
      <c r="H109" s="6">
        <v>1</v>
      </c>
      <c r="I109" s="7">
        <v>968</v>
      </c>
      <c r="J109" s="5">
        <f>+ROUND(Tabla23[[#This Row],[Precio 2026]]*1.02,2)</f>
        <v>987.36</v>
      </c>
    </row>
    <row r="110" spans="1:10" x14ac:dyDescent="0.25">
      <c r="A110" s="4" t="s">
        <v>288</v>
      </c>
      <c r="B110" s="4" t="s">
        <v>289</v>
      </c>
      <c r="C110" s="4" t="s">
        <v>260</v>
      </c>
      <c r="D110" s="4" t="s">
        <v>271</v>
      </c>
      <c r="E110" s="4" t="s">
        <v>262</v>
      </c>
      <c r="F110" s="4" t="s">
        <v>13</v>
      </c>
      <c r="G110" s="4" t="s">
        <v>14</v>
      </c>
      <c r="H110" s="4">
        <v>1</v>
      </c>
      <c r="I110" s="5">
        <v>855</v>
      </c>
      <c r="J110" s="5">
        <f>+ROUND(Tabla23[[#This Row],[Precio 2026]]*1.02,2)</f>
        <v>872.1</v>
      </c>
    </row>
    <row r="111" spans="1:10" x14ac:dyDescent="0.25">
      <c r="A111" s="6" t="s">
        <v>290</v>
      </c>
      <c r="B111" s="6" t="s">
        <v>291</v>
      </c>
      <c r="C111" s="6" t="s">
        <v>260</v>
      </c>
      <c r="D111" s="6" t="s">
        <v>261</v>
      </c>
      <c r="E111" s="6" t="s">
        <v>278</v>
      </c>
      <c r="F111" s="6" t="s">
        <v>13</v>
      </c>
      <c r="G111" s="6" t="s">
        <v>14</v>
      </c>
      <c r="H111" s="6">
        <v>1</v>
      </c>
      <c r="I111" s="7">
        <v>820</v>
      </c>
      <c r="J111" s="5">
        <f>+ROUND(Tabla23[[#This Row],[Precio 2026]]*1.02,2)</f>
        <v>836.4</v>
      </c>
    </row>
    <row r="112" spans="1:10" x14ac:dyDescent="0.25">
      <c r="A112" s="4" t="s">
        <v>292</v>
      </c>
      <c r="B112" s="4" t="s">
        <v>293</v>
      </c>
      <c r="C112" s="4" t="s">
        <v>260</v>
      </c>
      <c r="D112" s="4" t="s">
        <v>261</v>
      </c>
      <c r="E112" s="4" t="s">
        <v>262</v>
      </c>
      <c r="F112" s="4" t="s">
        <v>13</v>
      </c>
      <c r="G112" s="4" t="s">
        <v>14</v>
      </c>
      <c r="H112" s="4">
        <v>1</v>
      </c>
      <c r="I112" s="5">
        <v>668</v>
      </c>
      <c r="J112" s="5">
        <f>+ROUND(Tabla23[[#This Row],[Precio 2026]]*1.02,2)</f>
        <v>681.36</v>
      </c>
    </row>
    <row r="113" spans="1:11" x14ac:dyDescent="0.25">
      <c r="A113" s="6" t="s">
        <v>294</v>
      </c>
      <c r="B113" s="6" t="s">
        <v>295</v>
      </c>
      <c r="C113" s="6" t="s">
        <v>260</v>
      </c>
      <c r="D113" s="6" t="s">
        <v>265</v>
      </c>
      <c r="E113" s="6" t="s">
        <v>262</v>
      </c>
      <c r="F113" s="6" t="s">
        <v>13</v>
      </c>
      <c r="G113" s="6" t="s">
        <v>14</v>
      </c>
      <c r="H113" s="6">
        <v>1</v>
      </c>
      <c r="I113" s="7">
        <v>1650</v>
      </c>
      <c r="J113" s="5">
        <f>+ROUND(Tabla23[[#This Row],[Precio 2026]]*1.02,2)</f>
        <v>1683</v>
      </c>
    </row>
    <row r="114" spans="1:11" x14ac:dyDescent="0.25">
      <c r="A114" s="4" t="s">
        <v>296</v>
      </c>
      <c r="B114" s="4" t="s">
        <v>297</v>
      </c>
      <c r="C114" s="4" t="s">
        <v>260</v>
      </c>
      <c r="D114" s="4" t="s">
        <v>268</v>
      </c>
      <c r="E114" s="4" t="s">
        <v>262</v>
      </c>
      <c r="F114" s="4" t="s">
        <v>13</v>
      </c>
      <c r="G114" s="4" t="s">
        <v>14</v>
      </c>
      <c r="H114" s="4">
        <v>1</v>
      </c>
      <c r="I114" s="5">
        <v>1884</v>
      </c>
      <c r="J114" s="5">
        <f>+ROUND(Tabla23[[#This Row],[Precio 2026]]*1.02,2)</f>
        <v>1921.68</v>
      </c>
    </row>
    <row r="115" spans="1:11" x14ac:dyDescent="0.25">
      <c r="A115" s="6" t="s">
        <v>298</v>
      </c>
      <c r="B115" s="6" t="s">
        <v>299</v>
      </c>
      <c r="C115" s="6" t="s">
        <v>260</v>
      </c>
      <c r="D115" s="6" t="s">
        <v>261</v>
      </c>
      <c r="E115" s="6" t="s">
        <v>262</v>
      </c>
      <c r="F115" s="6" t="s">
        <v>13</v>
      </c>
      <c r="G115" s="6" t="s">
        <v>14</v>
      </c>
      <c r="H115" s="6">
        <v>1</v>
      </c>
      <c r="I115" s="7">
        <v>2325</v>
      </c>
      <c r="J115" s="5">
        <f>+ROUND(Tabla23[[#This Row],[Precio 2026]]*1.02,2)</f>
        <v>2371.5</v>
      </c>
      <c r="K115" s="14"/>
    </row>
    <row r="116" spans="1:11" x14ac:dyDescent="0.25">
      <c r="A116" s="4" t="s">
        <v>300</v>
      </c>
      <c r="B116" s="4" t="s">
        <v>301</v>
      </c>
      <c r="C116" s="4" t="s">
        <v>260</v>
      </c>
      <c r="D116" s="4" t="s">
        <v>271</v>
      </c>
      <c r="E116" s="4" t="s">
        <v>262</v>
      </c>
      <c r="F116" s="4" t="s">
        <v>13</v>
      </c>
      <c r="G116" s="4" t="s">
        <v>14</v>
      </c>
      <c r="H116" s="4">
        <v>1</v>
      </c>
      <c r="I116" s="5">
        <v>1202</v>
      </c>
      <c r="J116" s="5">
        <f>+ROUND(Tabla23[[#This Row],[Precio 2026]]*1.02,2)</f>
        <v>1226.04</v>
      </c>
    </row>
    <row r="117" spans="1:11" x14ac:dyDescent="0.25">
      <c r="A117" s="6" t="s">
        <v>302</v>
      </c>
      <c r="B117" s="6" t="s">
        <v>303</v>
      </c>
      <c r="C117" s="6" t="s">
        <v>260</v>
      </c>
      <c r="D117" s="6" t="s">
        <v>261</v>
      </c>
      <c r="E117" s="6" t="s">
        <v>262</v>
      </c>
      <c r="F117" s="6" t="s">
        <v>13</v>
      </c>
      <c r="G117" s="6" t="s">
        <v>14</v>
      </c>
      <c r="H117" s="6">
        <v>1</v>
      </c>
      <c r="I117" s="7">
        <v>744</v>
      </c>
      <c r="J117" s="5">
        <f>+ROUND(Tabla23[[#This Row],[Precio 2026]]*1.02,2)</f>
        <v>758.88</v>
      </c>
    </row>
    <row r="118" spans="1:11" x14ac:dyDescent="0.25">
      <c r="A118" s="4" t="s">
        <v>304</v>
      </c>
      <c r="B118" s="4" t="s">
        <v>305</v>
      </c>
      <c r="C118" s="4" t="s">
        <v>260</v>
      </c>
      <c r="D118" s="4" t="s">
        <v>271</v>
      </c>
      <c r="E118" s="4" t="s">
        <v>306</v>
      </c>
      <c r="F118" s="4" t="s">
        <v>13</v>
      </c>
      <c r="G118" s="4" t="s">
        <v>14</v>
      </c>
      <c r="H118" s="4">
        <v>1</v>
      </c>
      <c r="I118" s="5">
        <v>2500</v>
      </c>
      <c r="J118" s="5">
        <f>+ROUND(Tabla23[[#This Row],[Precio 2026]]*1.02,2)</f>
        <v>2550</v>
      </c>
    </row>
    <row r="119" spans="1:11" x14ac:dyDescent="0.25">
      <c r="A119" s="6" t="s">
        <v>307</v>
      </c>
      <c r="B119" s="6" t="s">
        <v>308</v>
      </c>
      <c r="C119" s="6" t="s">
        <v>260</v>
      </c>
      <c r="D119" s="6" t="s">
        <v>271</v>
      </c>
      <c r="E119" s="6" t="s">
        <v>306</v>
      </c>
      <c r="F119" s="6" t="s">
        <v>13</v>
      </c>
      <c r="G119" s="6" t="s">
        <v>14</v>
      </c>
      <c r="H119" s="6">
        <v>1</v>
      </c>
      <c r="I119" s="7">
        <v>2670</v>
      </c>
      <c r="J119" s="5">
        <f>+ROUND(Tabla23[[#This Row],[Precio 2026]]*1.02,2)</f>
        <v>2723.4</v>
      </c>
    </row>
    <row r="120" spans="1:11" x14ac:dyDescent="0.25">
      <c r="A120" s="4" t="s">
        <v>309</v>
      </c>
      <c r="B120" s="4" t="s">
        <v>310</v>
      </c>
      <c r="C120" s="4" t="s">
        <v>260</v>
      </c>
      <c r="D120" s="4" t="s">
        <v>271</v>
      </c>
      <c r="E120" s="4" t="s">
        <v>306</v>
      </c>
      <c r="F120" s="4" t="s">
        <v>13</v>
      </c>
      <c r="G120" s="4" t="s">
        <v>14</v>
      </c>
      <c r="H120" s="4">
        <v>1</v>
      </c>
      <c r="I120" s="5">
        <v>2970</v>
      </c>
      <c r="J120" s="5">
        <f>+ROUND(Tabla23[[#This Row],[Precio 2026]]*1.02,2)</f>
        <v>3029.4</v>
      </c>
    </row>
    <row r="121" spans="1:11" x14ac:dyDescent="0.25">
      <c r="A121" s="6" t="s">
        <v>311</v>
      </c>
      <c r="B121" s="6" t="s">
        <v>312</v>
      </c>
      <c r="C121" s="6" t="s">
        <v>260</v>
      </c>
      <c r="D121" s="6" t="s">
        <v>268</v>
      </c>
      <c r="E121" s="6" t="s">
        <v>306</v>
      </c>
      <c r="F121" s="6" t="s">
        <v>13</v>
      </c>
      <c r="G121" s="6" t="s">
        <v>14</v>
      </c>
      <c r="H121" s="6">
        <v>1</v>
      </c>
      <c r="I121" s="7">
        <v>1355</v>
      </c>
      <c r="J121" s="5">
        <f>+ROUND(Tabla23[[#This Row],[Precio 2026]]*1.02,2)</f>
        <v>1382.1</v>
      </c>
    </row>
    <row r="122" spans="1:11" x14ac:dyDescent="0.25">
      <c r="A122" s="4" t="s">
        <v>313</v>
      </c>
      <c r="B122" s="4" t="s">
        <v>314</v>
      </c>
      <c r="C122" s="4" t="s">
        <v>260</v>
      </c>
      <c r="D122" s="4" t="s">
        <v>268</v>
      </c>
      <c r="E122" s="4" t="s">
        <v>306</v>
      </c>
      <c r="F122" s="4" t="s">
        <v>13</v>
      </c>
      <c r="G122" s="4" t="s">
        <v>14</v>
      </c>
      <c r="H122" s="4">
        <v>1</v>
      </c>
      <c r="I122" s="5">
        <v>1630</v>
      </c>
      <c r="J122" s="5">
        <f>+ROUND(Tabla23[[#This Row],[Precio 2026]]*1.02,2)</f>
        <v>1662.6</v>
      </c>
    </row>
    <row r="123" spans="1:11" x14ac:dyDescent="0.25">
      <c r="A123" s="6" t="s">
        <v>315</v>
      </c>
      <c r="B123" s="6" t="s">
        <v>316</v>
      </c>
      <c r="C123" s="6" t="s">
        <v>260</v>
      </c>
      <c r="D123" s="6" t="s">
        <v>268</v>
      </c>
      <c r="E123" s="6" t="s">
        <v>306</v>
      </c>
      <c r="F123" s="6" t="s">
        <v>13</v>
      </c>
      <c r="G123" s="6" t="s">
        <v>14</v>
      </c>
      <c r="H123" s="6">
        <v>1</v>
      </c>
      <c r="I123" s="7">
        <v>1760</v>
      </c>
      <c r="J123" s="5">
        <f>+ROUND(Tabla23[[#This Row],[Precio 2026]]*1.02,2)</f>
        <v>1795.2</v>
      </c>
    </row>
    <row r="124" spans="1:11" x14ac:dyDescent="0.25">
      <c r="A124" s="4" t="s">
        <v>317</v>
      </c>
      <c r="B124" s="4" t="s">
        <v>318</v>
      </c>
      <c r="C124" s="4" t="s">
        <v>260</v>
      </c>
      <c r="D124" s="4" t="s">
        <v>271</v>
      </c>
      <c r="E124" s="4" t="s">
        <v>319</v>
      </c>
      <c r="F124" s="4" t="s">
        <v>13</v>
      </c>
      <c r="G124" s="4" t="s">
        <v>14</v>
      </c>
      <c r="H124" s="4">
        <v>1</v>
      </c>
      <c r="I124" s="5">
        <v>660</v>
      </c>
      <c r="J124" s="5">
        <f>+ROUND(Tabla23[[#This Row],[Precio 2026]]*1.02,2)</f>
        <v>673.2</v>
      </c>
    </row>
    <row r="125" spans="1:11" x14ac:dyDescent="0.25">
      <c r="A125" s="6" t="s">
        <v>320</v>
      </c>
      <c r="B125" s="6" t="s">
        <v>321</v>
      </c>
      <c r="C125" s="6" t="s">
        <v>260</v>
      </c>
      <c r="D125" s="6" t="s">
        <v>265</v>
      </c>
      <c r="E125" s="6" t="s">
        <v>319</v>
      </c>
      <c r="F125" s="6" t="s">
        <v>13</v>
      </c>
      <c r="G125" s="6" t="s">
        <v>14</v>
      </c>
      <c r="H125" s="6">
        <v>8</v>
      </c>
      <c r="I125" s="7">
        <v>850</v>
      </c>
      <c r="J125" s="5">
        <f>+ROUND(Tabla23[[#This Row],[Precio 2026]]*1.02,2)</f>
        <v>867</v>
      </c>
    </row>
    <row r="126" spans="1:11" x14ac:dyDescent="0.25">
      <c r="A126" s="4" t="s">
        <v>322</v>
      </c>
      <c r="B126" s="4" t="s">
        <v>323</v>
      </c>
      <c r="C126" s="4" t="s">
        <v>260</v>
      </c>
      <c r="D126" s="4" t="s">
        <v>271</v>
      </c>
      <c r="E126" s="4" t="s">
        <v>319</v>
      </c>
      <c r="F126" s="4" t="s">
        <v>13</v>
      </c>
      <c r="G126" s="4" t="s">
        <v>14</v>
      </c>
      <c r="H126" s="4">
        <v>8</v>
      </c>
      <c r="I126" s="5">
        <v>652</v>
      </c>
      <c r="J126" s="5">
        <f>+ROUND(Tabla23[[#This Row],[Precio 2026]]*1.02,2)</f>
        <v>665.04</v>
      </c>
    </row>
    <row r="127" spans="1:11" x14ac:dyDescent="0.25">
      <c r="A127" s="6" t="s">
        <v>324</v>
      </c>
      <c r="B127" s="6" t="s">
        <v>325</v>
      </c>
      <c r="C127" s="6" t="s">
        <v>260</v>
      </c>
      <c r="D127" s="6" t="s">
        <v>287</v>
      </c>
      <c r="E127" s="6" t="s">
        <v>319</v>
      </c>
      <c r="F127" s="6" t="s">
        <v>13</v>
      </c>
      <c r="G127" s="6" t="s">
        <v>14</v>
      </c>
      <c r="H127" s="6">
        <v>1</v>
      </c>
      <c r="I127" s="7">
        <v>658</v>
      </c>
      <c r="J127" s="5">
        <f>+ROUND(Tabla23[[#This Row],[Precio 2026]]*1.02,2)</f>
        <v>671.16</v>
      </c>
    </row>
    <row r="128" spans="1:11" x14ac:dyDescent="0.25">
      <c r="A128" s="4" t="s">
        <v>326</v>
      </c>
      <c r="B128" s="4" t="s">
        <v>327</v>
      </c>
      <c r="C128" s="4" t="s">
        <v>260</v>
      </c>
      <c r="D128" s="4" t="s">
        <v>287</v>
      </c>
      <c r="E128" s="4" t="s">
        <v>306</v>
      </c>
      <c r="F128" s="4" t="s">
        <v>13</v>
      </c>
      <c r="G128" s="4" t="s">
        <v>14</v>
      </c>
      <c r="H128" s="4">
        <v>8</v>
      </c>
      <c r="I128" s="5">
        <v>2044</v>
      </c>
      <c r="J128" s="5">
        <f>+ROUND(Tabla23[[#This Row],[Precio 2026]]*1.02,2)</f>
        <v>2084.88</v>
      </c>
    </row>
    <row r="129" spans="1:10" x14ac:dyDescent="0.25">
      <c r="A129" s="6" t="s">
        <v>328</v>
      </c>
      <c r="B129" s="6" t="s">
        <v>329</v>
      </c>
      <c r="C129" s="6" t="s">
        <v>260</v>
      </c>
      <c r="D129" s="6" t="s">
        <v>33</v>
      </c>
      <c r="E129" s="6" t="s">
        <v>33</v>
      </c>
      <c r="F129" s="6" t="s">
        <v>13</v>
      </c>
      <c r="G129" s="6" t="s">
        <v>14</v>
      </c>
      <c r="H129" s="6">
        <v>1</v>
      </c>
      <c r="I129" s="7">
        <v>396.67747268266663</v>
      </c>
      <c r="J129" s="5">
        <f>+ROUND(Tabla23[[#This Row],[Precio 2026]]*1.02,2)</f>
        <v>404.61</v>
      </c>
    </row>
    <row r="130" spans="1:10" x14ac:dyDescent="0.25">
      <c r="A130" s="4" t="s">
        <v>330</v>
      </c>
      <c r="B130" s="4" t="s">
        <v>331</v>
      </c>
      <c r="C130" s="4" t="s">
        <v>260</v>
      </c>
      <c r="D130" s="4" t="s">
        <v>33</v>
      </c>
      <c r="E130" s="4" t="s">
        <v>33</v>
      </c>
      <c r="F130" s="4" t="s">
        <v>13</v>
      </c>
      <c r="G130" s="4" t="s">
        <v>14</v>
      </c>
      <c r="H130" s="4">
        <v>5</v>
      </c>
      <c r="I130" s="5">
        <v>276</v>
      </c>
      <c r="J130" s="5">
        <f>+ROUND(Tabla23[[#This Row],[Precio 2026]]*1.02,2)</f>
        <v>281.52</v>
      </c>
    </row>
    <row r="131" spans="1:10" x14ac:dyDescent="0.25">
      <c r="A131" s="6" t="s">
        <v>332</v>
      </c>
      <c r="B131" s="6" t="s">
        <v>333</v>
      </c>
      <c r="C131" s="6" t="s">
        <v>260</v>
      </c>
      <c r="D131" s="6" t="s">
        <v>268</v>
      </c>
      <c r="E131" s="6" t="s">
        <v>306</v>
      </c>
      <c r="F131" s="6" t="s">
        <v>13</v>
      </c>
      <c r="G131" s="6" t="s">
        <v>14</v>
      </c>
      <c r="H131" s="6">
        <v>1</v>
      </c>
      <c r="I131" s="7">
        <v>174.6</v>
      </c>
      <c r="J131" s="5">
        <f>+ROUND(Tabla23[[#This Row],[Precio 2026]]*1.02,2)</f>
        <v>178.09</v>
      </c>
    </row>
    <row r="132" spans="1:10" x14ac:dyDescent="0.25">
      <c r="A132" s="4" t="s">
        <v>334</v>
      </c>
      <c r="B132" s="4" t="s">
        <v>335</v>
      </c>
      <c r="C132" s="4" t="s">
        <v>336</v>
      </c>
      <c r="D132" s="4" t="s">
        <v>337</v>
      </c>
      <c r="E132" s="4" t="s">
        <v>21</v>
      </c>
      <c r="F132" s="4" t="s">
        <v>13</v>
      </c>
      <c r="G132" s="4" t="s">
        <v>14</v>
      </c>
      <c r="H132" s="4">
        <v>1</v>
      </c>
      <c r="I132" s="5">
        <v>1225</v>
      </c>
      <c r="J132" s="5">
        <f>+ROUND(Tabla23[[#This Row],[Precio 2026]]*1.02,2)</f>
        <v>1249.5</v>
      </c>
    </row>
    <row r="133" spans="1:10" x14ac:dyDescent="0.25">
      <c r="A133" s="6" t="s">
        <v>338</v>
      </c>
      <c r="B133" s="6" t="s">
        <v>339</v>
      </c>
      <c r="C133" s="6" t="s">
        <v>336</v>
      </c>
      <c r="D133" s="6" t="s">
        <v>337</v>
      </c>
      <c r="E133" s="6" t="s">
        <v>21</v>
      </c>
      <c r="F133" s="6" t="s">
        <v>13</v>
      </c>
      <c r="G133" s="6" t="s">
        <v>14</v>
      </c>
      <c r="H133" s="6">
        <v>1</v>
      </c>
      <c r="I133" s="7">
        <v>2320</v>
      </c>
      <c r="J133" s="5">
        <f>+ROUND(Tabla23[[#This Row],[Precio 2026]]*1.02,2)</f>
        <v>2366.4</v>
      </c>
    </row>
    <row r="134" spans="1:10" x14ac:dyDescent="0.25">
      <c r="A134" s="4" t="s">
        <v>340</v>
      </c>
      <c r="B134" s="4" t="s">
        <v>341</v>
      </c>
      <c r="C134" s="4" t="s">
        <v>336</v>
      </c>
      <c r="D134" s="4" t="s">
        <v>337</v>
      </c>
      <c r="E134" s="4" t="s">
        <v>342</v>
      </c>
      <c r="F134" s="4" t="s">
        <v>13</v>
      </c>
      <c r="G134" s="4" t="s">
        <v>14</v>
      </c>
      <c r="H134" s="4">
        <v>1</v>
      </c>
      <c r="I134" s="5">
        <v>3097.5331506849316</v>
      </c>
      <c r="J134" s="5">
        <f>+ROUND(Tabla23[[#This Row],[Precio 2026]]*1.02,2)</f>
        <v>3159.48</v>
      </c>
    </row>
    <row r="135" spans="1:10" x14ac:dyDescent="0.25">
      <c r="A135" s="6" t="s">
        <v>343</v>
      </c>
      <c r="B135" s="6" t="s">
        <v>344</v>
      </c>
      <c r="C135" s="6" t="s">
        <v>336</v>
      </c>
      <c r="D135" s="6" t="s">
        <v>337</v>
      </c>
      <c r="E135" s="6" t="s">
        <v>342</v>
      </c>
      <c r="F135" s="6" t="s">
        <v>13</v>
      </c>
      <c r="G135" s="6" t="s">
        <v>14</v>
      </c>
      <c r="H135" s="6">
        <v>1</v>
      </c>
      <c r="I135" s="7">
        <v>3086.1003287671233</v>
      </c>
      <c r="J135" s="5">
        <f>+ROUND(Tabla23[[#This Row],[Precio 2026]]*1.02,2)</f>
        <v>3147.82</v>
      </c>
    </row>
    <row r="136" spans="1:10" x14ac:dyDescent="0.25">
      <c r="A136" s="4" t="s">
        <v>345</v>
      </c>
      <c r="B136" s="4" t="s">
        <v>346</v>
      </c>
      <c r="C136" s="6" t="s">
        <v>336</v>
      </c>
      <c r="D136" s="6" t="s">
        <v>33</v>
      </c>
      <c r="E136" s="6" t="s">
        <v>347</v>
      </c>
      <c r="F136" s="4" t="s">
        <v>13</v>
      </c>
      <c r="G136" s="4" t="s">
        <v>14</v>
      </c>
      <c r="H136" s="4">
        <v>1</v>
      </c>
      <c r="I136" s="5">
        <v>495</v>
      </c>
      <c r="J136" s="5">
        <f>+ROUND(Tabla23[[#This Row],[Precio 2026]]*1.02,2)</f>
        <v>504.9</v>
      </c>
    </row>
    <row r="137" spans="1:10" x14ac:dyDescent="0.25">
      <c r="A137" s="6" t="s">
        <v>348</v>
      </c>
      <c r="B137" s="6" t="s">
        <v>349</v>
      </c>
      <c r="C137" s="6" t="s">
        <v>336</v>
      </c>
      <c r="D137" s="6" t="s">
        <v>33</v>
      </c>
      <c r="E137" s="6" t="s">
        <v>347</v>
      </c>
      <c r="F137" s="6" t="s">
        <v>13</v>
      </c>
      <c r="G137" s="6" t="s">
        <v>14</v>
      </c>
      <c r="H137" s="6">
        <v>1</v>
      </c>
      <c r="I137" s="7">
        <v>980</v>
      </c>
      <c r="J137" s="5">
        <f>+ROUND(Tabla23[[#This Row],[Precio 2026]]*1.02,2)</f>
        <v>999.6</v>
      </c>
    </row>
    <row r="138" spans="1:10" x14ac:dyDescent="0.25">
      <c r="A138" s="4" t="s">
        <v>350</v>
      </c>
      <c r="B138" s="4" t="s">
        <v>351</v>
      </c>
      <c r="C138" s="4" t="s">
        <v>102</v>
      </c>
      <c r="D138" s="4" t="s">
        <v>352</v>
      </c>
      <c r="E138" s="4" t="s">
        <v>109</v>
      </c>
      <c r="F138" s="4" t="s">
        <v>13</v>
      </c>
      <c r="G138" s="4" t="s">
        <v>14</v>
      </c>
      <c r="H138" s="4">
        <v>10</v>
      </c>
      <c r="I138" s="5">
        <v>170.30470666666662</v>
      </c>
      <c r="J138" s="5">
        <f>+ROUND(Tabla23[[#This Row],[Precio 2026]]*1.02,2)</f>
        <v>173.71</v>
      </c>
    </row>
    <row r="139" spans="1:10" x14ac:dyDescent="0.25">
      <c r="A139" s="6" t="s">
        <v>353</v>
      </c>
      <c r="B139" s="6" t="s">
        <v>354</v>
      </c>
      <c r="C139" s="6" t="s">
        <v>102</v>
      </c>
      <c r="D139" s="6" t="s">
        <v>352</v>
      </c>
      <c r="E139" s="6" t="s">
        <v>355</v>
      </c>
      <c r="F139" s="6" t="s">
        <v>13</v>
      </c>
      <c r="G139" s="6" t="s">
        <v>14</v>
      </c>
      <c r="H139" s="6">
        <v>10</v>
      </c>
      <c r="I139" s="7">
        <v>188</v>
      </c>
      <c r="J139" s="5">
        <f>+ROUND(Tabla23[[#This Row],[Precio 2026]]*1.02,2)</f>
        <v>191.76</v>
      </c>
    </row>
    <row r="140" spans="1:10" x14ac:dyDescent="0.25">
      <c r="A140" s="4" t="s">
        <v>356</v>
      </c>
      <c r="B140" s="4" t="s">
        <v>357</v>
      </c>
      <c r="C140" s="4" t="s">
        <v>102</v>
      </c>
      <c r="D140" s="4" t="s">
        <v>352</v>
      </c>
      <c r="E140" s="4" t="s">
        <v>156</v>
      </c>
      <c r="F140" s="4" t="s">
        <v>13</v>
      </c>
      <c r="G140" s="4" t="s">
        <v>14</v>
      </c>
      <c r="H140" s="4">
        <v>10</v>
      </c>
      <c r="I140" s="5">
        <v>200</v>
      </c>
      <c r="J140" s="5">
        <f>+ROUND(Tabla23[[#This Row],[Precio 2026]]*1.02,2)</f>
        <v>204</v>
      </c>
    </row>
    <row r="141" spans="1:10" x14ac:dyDescent="0.25">
      <c r="A141" s="6" t="s">
        <v>358</v>
      </c>
      <c r="B141" s="6" t="s">
        <v>359</v>
      </c>
      <c r="C141" s="6" t="s">
        <v>102</v>
      </c>
      <c r="D141" s="6" t="s">
        <v>360</v>
      </c>
      <c r="E141" s="6" t="s">
        <v>152</v>
      </c>
      <c r="F141" s="6" t="s">
        <v>13</v>
      </c>
      <c r="G141" s="6" t="s">
        <v>14</v>
      </c>
      <c r="H141" s="6">
        <v>12</v>
      </c>
      <c r="I141" s="7">
        <v>95.8</v>
      </c>
      <c r="J141" s="5">
        <f>+ROUND(Tabla23[[#This Row],[Precio 2026]]*1.02,2)</f>
        <v>97.72</v>
      </c>
    </row>
    <row r="142" spans="1:10" x14ac:dyDescent="0.25">
      <c r="A142" s="4" t="s">
        <v>361</v>
      </c>
      <c r="B142" s="4" t="s">
        <v>362</v>
      </c>
      <c r="C142" s="4" t="s">
        <v>102</v>
      </c>
      <c r="D142" s="4" t="s">
        <v>360</v>
      </c>
      <c r="E142" s="4" t="s">
        <v>109</v>
      </c>
      <c r="F142" s="4" t="s">
        <v>13</v>
      </c>
      <c r="G142" s="4" t="s">
        <v>14</v>
      </c>
      <c r="H142" s="4">
        <v>12</v>
      </c>
      <c r="I142" s="5">
        <v>104</v>
      </c>
      <c r="J142" s="5">
        <f>+ROUND(Tabla23[[#This Row],[Precio 2026]]*1.02,2)</f>
        <v>106.08</v>
      </c>
    </row>
    <row r="143" spans="1:10" x14ac:dyDescent="0.25">
      <c r="A143" s="6" t="s">
        <v>363</v>
      </c>
      <c r="B143" s="6" t="s">
        <v>364</v>
      </c>
      <c r="C143" s="6" t="s">
        <v>102</v>
      </c>
      <c r="D143" s="6" t="s">
        <v>360</v>
      </c>
      <c r="E143" s="6" t="s">
        <v>109</v>
      </c>
      <c r="F143" s="6" t="s">
        <v>13</v>
      </c>
      <c r="G143" s="6" t="s">
        <v>14</v>
      </c>
      <c r="H143" s="6">
        <v>12</v>
      </c>
      <c r="I143" s="7">
        <v>93</v>
      </c>
      <c r="J143" s="5">
        <f>+ROUND(Tabla23[[#This Row],[Precio 2026]]*1.02,2)</f>
        <v>94.86</v>
      </c>
    </row>
    <row r="144" spans="1:10" x14ac:dyDescent="0.25">
      <c r="A144" s="4" t="s">
        <v>365</v>
      </c>
      <c r="B144" s="4" t="s">
        <v>366</v>
      </c>
      <c r="C144" s="4" t="s">
        <v>102</v>
      </c>
      <c r="D144" s="4" t="s">
        <v>367</v>
      </c>
      <c r="E144" s="4" t="s">
        <v>368</v>
      </c>
      <c r="F144" s="4" t="s">
        <v>13</v>
      </c>
      <c r="G144" s="4" t="s">
        <v>14</v>
      </c>
      <c r="H144" s="4">
        <v>12</v>
      </c>
      <c r="I144" s="5">
        <v>490.07839999999999</v>
      </c>
      <c r="J144" s="5">
        <f>+ROUND(Tabla23[[#This Row],[Precio 2026]]*1.02,2)</f>
        <v>499.88</v>
      </c>
    </row>
    <row r="145" spans="1:10" x14ac:dyDescent="0.25">
      <c r="A145" s="6" t="s">
        <v>369</v>
      </c>
      <c r="B145" s="6" t="s">
        <v>370</v>
      </c>
      <c r="C145" s="6" t="s">
        <v>102</v>
      </c>
      <c r="D145" s="6" t="s">
        <v>371</v>
      </c>
      <c r="E145" s="6" t="s">
        <v>342</v>
      </c>
      <c r="F145" s="6" t="s">
        <v>13</v>
      </c>
      <c r="G145" s="6" t="s">
        <v>14</v>
      </c>
      <c r="H145" s="6">
        <v>12</v>
      </c>
      <c r="I145" s="7">
        <v>246</v>
      </c>
      <c r="J145" s="5">
        <f>+ROUND(Tabla23[[#This Row],[Precio 2026]]*1.02,2)</f>
        <v>250.92</v>
      </c>
    </row>
    <row r="146" spans="1:10" x14ac:dyDescent="0.25">
      <c r="A146" s="4" t="s">
        <v>372</v>
      </c>
      <c r="B146" s="4" t="s">
        <v>373</v>
      </c>
      <c r="C146" s="4" t="s">
        <v>102</v>
      </c>
      <c r="D146" s="4" t="s">
        <v>103</v>
      </c>
      <c r="E146" s="4" t="s">
        <v>104</v>
      </c>
      <c r="F146" s="4" t="s">
        <v>13</v>
      </c>
      <c r="G146" s="4" t="s">
        <v>14</v>
      </c>
      <c r="H146" s="4">
        <v>48</v>
      </c>
      <c r="I146" s="5">
        <v>12.5</v>
      </c>
      <c r="J146" s="5">
        <f>+ROUND(Tabla23[[#This Row],[Precio 2026]]*1.02,2)</f>
        <v>12.75</v>
      </c>
    </row>
    <row r="147" spans="1:10" x14ac:dyDescent="0.25">
      <c r="A147" s="6" t="s">
        <v>374</v>
      </c>
      <c r="B147" s="6" t="s">
        <v>375</v>
      </c>
      <c r="C147" s="6" t="s">
        <v>102</v>
      </c>
      <c r="D147" s="6" t="s">
        <v>103</v>
      </c>
      <c r="E147" s="6" t="s">
        <v>104</v>
      </c>
      <c r="F147" s="6" t="s">
        <v>13</v>
      </c>
      <c r="G147" s="6" t="s">
        <v>14</v>
      </c>
      <c r="H147" s="6">
        <v>48</v>
      </c>
      <c r="I147" s="7">
        <v>13.8</v>
      </c>
      <c r="J147" s="5">
        <f>+ROUND(Tabla23[[#This Row],[Precio 2026]]*1.02,2)</f>
        <v>14.08</v>
      </c>
    </row>
    <row r="148" spans="1:10" x14ac:dyDescent="0.25">
      <c r="A148" s="4" t="s">
        <v>376</v>
      </c>
      <c r="B148" s="4" t="s">
        <v>377</v>
      </c>
      <c r="C148" s="4" t="s">
        <v>102</v>
      </c>
      <c r="D148" s="4" t="s">
        <v>103</v>
      </c>
      <c r="E148" s="4" t="s">
        <v>104</v>
      </c>
      <c r="F148" s="4" t="s">
        <v>13</v>
      </c>
      <c r="G148" s="4" t="s">
        <v>14</v>
      </c>
      <c r="H148" s="4">
        <v>48</v>
      </c>
      <c r="I148" s="5">
        <v>17.8</v>
      </c>
      <c r="J148" s="5">
        <f>+ROUND(Tabla23[[#This Row],[Precio 2026]]*1.02,2)</f>
        <v>18.16</v>
      </c>
    </row>
    <row r="149" spans="1:10" x14ac:dyDescent="0.25">
      <c r="A149" s="6" t="s">
        <v>378</v>
      </c>
      <c r="B149" s="6" t="s">
        <v>379</v>
      </c>
      <c r="C149" s="6" t="s">
        <v>102</v>
      </c>
      <c r="D149" s="6" t="s">
        <v>103</v>
      </c>
      <c r="E149" s="6" t="s">
        <v>104</v>
      </c>
      <c r="F149" s="6" t="s">
        <v>13</v>
      </c>
      <c r="G149" s="6" t="s">
        <v>14</v>
      </c>
      <c r="H149" s="6">
        <v>24</v>
      </c>
      <c r="I149" s="7">
        <v>43.2</v>
      </c>
      <c r="J149" s="5">
        <f>+ROUND(Tabla23[[#This Row],[Precio 2026]]*1.02,2)</f>
        <v>44.06</v>
      </c>
    </row>
    <row r="150" spans="1:10" x14ac:dyDescent="0.25">
      <c r="A150" s="4" t="s">
        <v>380</v>
      </c>
      <c r="B150" s="4" t="s">
        <v>381</v>
      </c>
      <c r="C150" s="4" t="s">
        <v>102</v>
      </c>
      <c r="D150" s="4" t="s">
        <v>103</v>
      </c>
      <c r="E150" s="4" t="s">
        <v>104</v>
      </c>
      <c r="F150" s="4" t="s">
        <v>13</v>
      </c>
      <c r="G150" s="4" t="s">
        <v>14</v>
      </c>
      <c r="H150" s="4">
        <v>1</v>
      </c>
      <c r="I150" s="5">
        <v>137.19999999999999</v>
      </c>
      <c r="J150" s="5">
        <f>+ROUND(Tabla23[[#This Row],[Precio 2026]]*1.02,2)</f>
        <v>139.94</v>
      </c>
    </row>
    <row r="151" spans="1:10" x14ac:dyDescent="0.25">
      <c r="A151" s="6" t="s">
        <v>382</v>
      </c>
      <c r="B151" s="6" t="s">
        <v>383</v>
      </c>
      <c r="C151" s="6" t="s">
        <v>102</v>
      </c>
      <c r="D151" s="6" t="s">
        <v>103</v>
      </c>
      <c r="E151" s="6" t="s">
        <v>384</v>
      </c>
      <c r="F151" s="6" t="s">
        <v>13</v>
      </c>
      <c r="G151" s="6" t="s">
        <v>14</v>
      </c>
      <c r="H151" s="6">
        <v>1</v>
      </c>
      <c r="I151" s="7">
        <v>398</v>
      </c>
      <c r="J151" s="5">
        <f>+ROUND(Tabla23[[#This Row],[Precio 2026]]*1.02,2)</f>
        <v>405.96</v>
      </c>
    </row>
    <row r="152" spans="1:10" x14ac:dyDescent="0.25">
      <c r="A152" s="4" t="s">
        <v>385</v>
      </c>
      <c r="B152" s="4" t="s">
        <v>386</v>
      </c>
      <c r="C152" s="4" t="s">
        <v>102</v>
      </c>
      <c r="D152" s="4" t="s">
        <v>371</v>
      </c>
      <c r="E152" s="4" t="s">
        <v>342</v>
      </c>
      <c r="F152" s="4" t="s">
        <v>13</v>
      </c>
      <c r="G152" s="4" t="s">
        <v>14</v>
      </c>
      <c r="H152" s="4">
        <v>6</v>
      </c>
      <c r="I152" s="5">
        <v>272</v>
      </c>
      <c r="J152" s="5">
        <f>+ROUND(Tabla23[[#This Row],[Precio 2026]]*1.02,2)</f>
        <v>277.44</v>
      </c>
    </row>
    <row r="153" spans="1:10" x14ac:dyDescent="0.25">
      <c r="A153" s="6" t="s">
        <v>387</v>
      </c>
      <c r="B153" s="6" t="s">
        <v>388</v>
      </c>
      <c r="C153" s="6" t="s">
        <v>102</v>
      </c>
      <c r="D153" s="6" t="s">
        <v>371</v>
      </c>
      <c r="E153" s="6" t="s">
        <v>389</v>
      </c>
      <c r="F153" s="6" t="s">
        <v>13</v>
      </c>
      <c r="G153" s="6" t="s">
        <v>14</v>
      </c>
      <c r="H153" s="6">
        <v>6</v>
      </c>
      <c r="I153" s="7">
        <v>254.78383999999997</v>
      </c>
      <c r="J153" s="5">
        <f>+ROUND(Tabla23[[#This Row],[Precio 2026]]*1.02,2)</f>
        <v>259.88</v>
      </c>
    </row>
    <row r="154" spans="1:10" x14ac:dyDescent="0.25">
      <c r="A154" s="4" t="s">
        <v>390</v>
      </c>
      <c r="B154" s="4" t="s">
        <v>391</v>
      </c>
      <c r="C154" s="4" t="s">
        <v>102</v>
      </c>
      <c r="D154" s="4" t="s">
        <v>371</v>
      </c>
      <c r="E154" s="4" t="s">
        <v>392</v>
      </c>
      <c r="F154" s="4" t="s">
        <v>13</v>
      </c>
      <c r="G154" s="4" t="s">
        <v>14</v>
      </c>
      <c r="H154" s="4">
        <v>5</v>
      </c>
      <c r="I154" s="5">
        <v>480</v>
      </c>
      <c r="J154" s="5">
        <f>+ROUND(Tabla23[[#This Row],[Precio 2026]]*1.02,2)</f>
        <v>489.6</v>
      </c>
    </row>
    <row r="155" spans="1:10" x14ac:dyDescent="0.25">
      <c r="A155" s="6" t="s">
        <v>393</v>
      </c>
      <c r="B155" s="6" t="s">
        <v>394</v>
      </c>
      <c r="C155" s="6" t="s">
        <v>102</v>
      </c>
      <c r="D155" s="6" t="s">
        <v>103</v>
      </c>
      <c r="E155" s="6" t="s">
        <v>395</v>
      </c>
      <c r="F155" s="6" t="s">
        <v>13</v>
      </c>
      <c r="G155" s="6" t="s">
        <v>14</v>
      </c>
      <c r="H155" s="6">
        <v>1</v>
      </c>
      <c r="I155" s="7">
        <v>118</v>
      </c>
      <c r="J155" s="5">
        <f>+ROUND(Tabla23[[#This Row],[Precio 2026]]*1.02,2)</f>
        <v>120.36</v>
      </c>
    </row>
    <row r="156" spans="1:10" x14ac:dyDescent="0.25">
      <c r="A156" s="4" t="s">
        <v>396</v>
      </c>
      <c r="B156" s="4" t="s">
        <v>397</v>
      </c>
      <c r="C156" s="4" t="s">
        <v>102</v>
      </c>
      <c r="D156" s="4" t="s">
        <v>103</v>
      </c>
      <c r="E156" s="4" t="s">
        <v>395</v>
      </c>
      <c r="F156" s="4" t="s">
        <v>13</v>
      </c>
      <c r="G156" s="4" t="s">
        <v>14</v>
      </c>
      <c r="H156" s="4">
        <v>1</v>
      </c>
      <c r="I156" s="5">
        <v>122</v>
      </c>
      <c r="J156" s="5">
        <f>+ROUND(Tabla23[[#This Row],[Precio 2026]]*1.02,2)</f>
        <v>124.44</v>
      </c>
    </row>
    <row r="157" spans="1:10" x14ac:dyDescent="0.25">
      <c r="A157" s="6" t="s">
        <v>398</v>
      </c>
      <c r="B157" s="6" t="s">
        <v>399</v>
      </c>
      <c r="C157" s="6" t="s">
        <v>102</v>
      </c>
      <c r="D157" s="6" t="s">
        <v>103</v>
      </c>
      <c r="E157" s="6" t="s">
        <v>104</v>
      </c>
      <c r="F157" s="6" t="s">
        <v>13</v>
      </c>
      <c r="G157" s="6" t="s">
        <v>14</v>
      </c>
      <c r="H157" s="6">
        <v>10</v>
      </c>
      <c r="I157" s="8">
        <v>24.2</v>
      </c>
      <c r="J157" s="5">
        <f>+ROUND(Tabla23[[#This Row],[Precio 2026]]*1.02,2)</f>
        <v>24.68</v>
      </c>
    </row>
    <row r="158" spans="1:10" x14ac:dyDescent="0.25">
      <c r="A158" s="4" t="s">
        <v>400</v>
      </c>
      <c r="B158" s="4" t="s">
        <v>401</v>
      </c>
      <c r="C158" s="4" t="s">
        <v>102</v>
      </c>
      <c r="D158" s="4" t="s">
        <v>103</v>
      </c>
      <c r="E158" s="4" t="s">
        <v>104</v>
      </c>
      <c r="F158" s="4" t="s">
        <v>13</v>
      </c>
      <c r="G158" s="4" t="s">
        <v>14</v>
      </c>
      <c r="H158" s="4">
        <v>10</v>
      </c>
      <c r="I158" s="5">
        <v>21.8</v>
      </c>
      <c r="J158" s="5">
        <f>+ROUND(Tabla23[[#This Row],[Precio 2026]]*1.02,2)</f>
        <v>22.24</v>
      </c>
    </row>
    <row r="159" spans="1:10" x14ac:dyDescent="0.25">
      <c r="A159" s="6" t="s">
        <v>402</v>
      </c>
      <c r="B159" s="6" t="s">
        <v>403</v>
      </c>
      <c r="C159" s="6" t="s">
        <v>102</v>
      </c>
      <c r="D159" s="6" t="s">
        <v>103</v>
      </c>
      <c r="E159" s="6" t="s">
        <v>104</v>
      </c>
      <c r="F159" s="6" t="s">
        <v>13</v>
      </c>
      <c r="G159" s="6" t="s">
        <v>14</v>
      </c>
      <c r="H159" s="6">
        <v>10</v>
      </c>
      <c r="I159" s="7">
        <v>26.64</v>
      </c>
      <c r="J159" s="5">
        <f>+ROUND(Tabla23[[#This Row],[Precio 2026]]*1.02,2)</f>
        <v>27.17</v>
      </c>
    </row>
    <row r="160" spans="1:10" x14ac:dyDescent="0.25">
      <c r="A160" s="4" t="s">
        <v>404</v>
      </c>
      <c r="B160" s="4" t="s">
        <v>405</v>
      </c>
      <c r="C160" s="4" t="s">
        <v>102</v>
      </c>
      <c r="D160" s="4" t="s">
        <v>103</v>
      </c>
      <c r="E160" s="4" t="s">
        <v>104</v>
      </c>
      <c r="F160" s="4" t="s">
        <v>13</v>
      </c>
      <c r="G160" s="4" t="s">
        <v>14</v>
      </c>
      <c r="H160" s="4">
        <v>1</v>
      </c>
      <c r="I160" s="5">
        <v>30</v>
      </c>
      <c r="J160" s="5">
        <f>+ROUND(Tabla23[[#This Row],[Precio 2026]]*1.02,2)</f>
        <v>30.6</v>
      </c>
    </row>
    <row r="161" spans="1:10" x14ac:dyDescent="0.25">
      <c r="A161" s="6" t="s">
        <v>406</v>
      </c>
      <c r="B161" s="6" t="s">
        <v>407</v>
      </c>
      <c r="C161" s="6" t="s">
        <v>102</v>
      </c>
      <c r="D161" s="6" t="s">
        <v>103</v>
      </c>
      <c r="E161" s="6" t="s">
        <v>104</v>
      </c>
      <c r="F161" s="6" t="s">
        <v>13</v>
      </c>
      <c r="G161" s="6" t="s">
        <v>14</v>
      </c>
      <c r="H161" s="6">
        <v>1</v>
      </c>
      <c r="I161" s="7">
        <v>137.19999999999999</v>
      </c>
      <c r="J161" s="5">
        <f>+ROUND(Tabla23[[#This Row],[Precio 2026]]*1.02,2)</f>
        <v>139.94</v>
      </c>
    </row>
    <row r="162" spans="1:10" x14ac:dyDescent="0.25">
      <c r="A162" s="4" t="s">
        <v>408</v>
      </c>
      <c r="B162" s="4" t="s">
        <v>409</v>
      </c>
      <c r="C162" s="4" t="s">
        <v>102</v>
      </c>
      <c r="D162" s="4" t="s">
        <v>103</v>
      </c>
      <c r="E162" s="4" t="s">
        <v>104</v>
      </c>
      <c r="F162" s="4" t="s">
        <v>13</v>
      </c>
      <c r="G162" s="4" t="s">
        <v>14</v>
      </c>
      <c r="H162" s="4">
        <v>1</v>
      </c>
      <c r="I162" s="5">
        <v>98.108489999999975</v>
      </c>
      <c r="J162" s="5">
        <f>+ROUND(Tabla23[[#This Row],[Precio 2026]]*1.02,2)</f>
        <v>100.07</v>
      </c>
    </row>
    <row r="163" spans="1:10" x14ac:dyDescent="0.25">
      <c r="A163" s="6" t="s">
        <v>410</v>
      </c>
      <c r="B163" s="6" t="s">
        <v>411</v>
      </c>
      <c r="C163" s="6" t="s">
        <v>102</v>
      </c>
      <c r="D163" s="6" t="s">
        <v>103</v>
      </c>
      <c r="E163" s="6" t="s">
        <v>33</v>
      </c>
      <c r="F163" s="6" t="s">
        <v>13</v>
      </c>
      <c r="G163" s="6" t="s">
        <v>42</v>
      </c>
      <c r="H163" s="6">
        <v>100</v>
      </c>
      <c r="I163" s="8">
        <v>3.5</v>
      </c>
      <c r="J163" s="5">
        <f>+ROUND(Tabla23[[#This Row],[Precio 2026]]*1.02,2)</f>
        <v>3.57</v>
      </c>
    </row>
    <row r="164" spans="1:10" x14ac:dyDescent="0.25">
      <c r="A164" s="4" t="s">
        <v>412</v>
      </c>
      <c r="B164" s="4" t="s">
        <v>413</v>
      </c>
      <c r="C164" s="4" t="s">
        <v>102</v>
      </c>
      <c r="D164" s="4" t="s">
        <v>103</v>
      </c>
      <c r="E164" s="4" t="s">
        <v>104</v>
      </c>
      <c r="F164" s="4" t="s">
        <v>13</v>
      </c>
      <c r="G164" s="4" t="s">
        <v>14</v>
      </c>
      <c r="H164" s="4">
        <v>1</v>
      </c>
      <c r="I164" s="5">
        <v>118</v>
      </c>
      <c r="J164" s="5">
        <f>+ROUND(Tabla23[[#This Row],[Precio 2026]]*1.02,2)</f>
        <v>120.36</v>
      </c>
    </row>
    <row r="165" spans="1:10" x14ac:dyDescent="0.25">
      <c r="A165" s="6" t="s">
        <v>414</v>
      </c>
      <c r="B165" s="6" t="s">
        <v>415</v>
      </c>
      <c r="C165" s="6" t="s">
        <v>102</v>
      </c>
      <c r="D165" s="6" t="s">
        <v>103</v>
      </c>
      <c r="E165" s="6" t="s">
        <v>33</v>
      </c>
      <c r="F165" s="6" t="s">
        <v>13</v>
      </c>
      <c r="G165" s="6" t="s">
        <v>14</v>
      </c>
      <c r="H165" s="6">
        <v>10</v>
      </c>
      <c r="I165" s="7">
        <v>88</v>
      </c>
      <c r="J165" s="5">
        <f>+ROUND(Tabla23[[#This Row],[Precio 2026]]*1.02,2)</f>
        <v>89.76</v>
      </c>
    </row>
    <row r="166" spans="1:10" x14ac:dyDescent="0.25">
      <c r="A166" s="4" t="s">
        <v>416</v>
      </c>
      <c r="B166" s="4" t="s">
        <v>417</v>
      </c>
      <c r="C166" s="4" t="s">
        <v>102</v>
      </c>
      <c r="D166" s="4" t="s">
        <v>103</v>
      </c>
      <c r="E166" s="4" t="s">
        <v>33</v>
      </c>
      <c r="F166" s="4" t="s">
        <v>13</v>
      </c>
      <c r="G166" s="4" t="s">
        <v>14</v>
      </c>
      <c r="H166" s="4">
        <v>1</v>
      </c>
      <c r="I166" s="5">
        <v>399.59146666666669</v>
      </c>
      <c r="J166" s="5">
        <f>+ROUND(Tabla23[[#This Row],[Precio 2026]]*1.02,2)</f>
        <v>407.58</v>
      </c>
    </row>
    <row r="167" spans="1:10" x14ac:dyDescent="0.25">
      <c r="A167" s="6" t="s">
        <v>418</v>
      </c>
      <c r="B167" s="6" t="s">
        <v>419</v>
      </c>
      <c r="C167" s="6" t="s">
        <v>102</v>
      </c>
      <c r="D167" s="6" t="s">
        <v>360</v>
      </c>
      <c r="E167" s="6" t="s">
        <v>152</v>
      </c>
      <c r="F167" s="6" t="s">
        <v>13</v>
      </c>
      <c r="G167" s="6" t="s">
        <v>14</v>
      </c>
      <c r="H167" s="6">
        <v>25</v>
      </c>
      <c r="I167" s="7">
        <v>34.799999999999997</v>
      </c>
      <c r="J167" s="5">
        <f>+ROUND(Tabla23[[#This Row],[Precio 2026]]*1.02,2)</f>
        <v>35.5</v>
      </c>
    </row>
    <row r="168" spans="1:10" x14ac:dyDescent="0.25">
      <c r="A168" s="4" t="s">
        <v>420</v>
      </c>
      <c r="B168" s="4" t="s">
        <v>421</v>
      </c>
      <c r="C168" s="4" t="s">
        <v>102</v>
      </c>
      <c r="D168" s="4" t="s">
        <v>103</v>
      </c>
      <c r="E168" s="4" t="s">
        <v>384</v>
      </c>
      <c r="F168" s="4" t="s">
        <v>13</v>
      </c>
      <c r="G168" s="4" t="s">
        <v>14</v>
      </c>
      <c r="H168" s="4">
        <v>1</v>
      </c>
      <c r="I168" s="5">
        <v>490.50882999999999</v>
      </c>
      <c r="J168" s="5">
        <f>+ROUND(Tabla23[[#This Row],[Precio 2026]]*1.02,2)</f>
        <v>500.32</v>
      </c>
    </row>
    <row r="169" spans="1:10" x14ac:dyDescent="0.25">
      <c r="A169" s="6" t="s">
        <v>422</v>
      </c>
      <c r="B169" s="6" t="s">
        <v>423</v>
      </c>
      <c r="C169" s="6" t="s">
        <v>102</v>
      </c>
      <c r="D169" s="6" t="s">
        <v>352</v>
      </c>
      <c r="E169" s="6" t="s">
        <v>109</v>
      </c>
      <c r="F169" s="6" t="s">
        <v>13</v>
      </c>
      <c r="G169" s="6" t="s">
        <v>14</v>
      </c>
      <c r="H169" s="6">
        <v>10</v>
      </c>
      <c r="I169" s="7">
        <v>113</v>
      </c>
      <c r="J169" s="5">
        <f>+ROUND(Tabla23[[#This Row],[Precio 2026]]*1.02,2)</f>
        <v>115.26</v>
      </c>
    </row>
    <row r="170" spans="1:10" x14ac:dyDescent="0.25">
      <c r="A170" s="4" t="s">
        <v>424</v>
      </c>
      <c r="B170" s="4" t="s">
        <v>425</v>
      </c>
      <c r="C170" s="4" t="s">
        <v>102</v>
      </c>
      <c r="D170" s="4" t="s">
        <v>352</v>
      </c>
      <c r="E170" s="4" t="s">
        <v>355</v>
      </c>
      <c r="F170" s="4" t="s">
        <v>13</v>
      </c>
      <c r="G170" s="4" t="s">
        <v>14</v>
      </c>
      <c r="H170" s="4">
        <v>10</v>
      </c>
      <c r="I170" s="5">
        <v>148</v>
      </c>
      <c r="J170" s="5">
        <f>+ROUND(Tabla23[[#This Row],[Precio 2026]]*1.02,2)</f>
        <v>150.96</v>
      </c>
    </row>
    <row r="171" spans="1:10" x14ac:dyDescent="0.25">
      <c r="A171" s="6" t="s">
        <v>426</v>
      </c>
      <c r="B171" s="6" t="s">
        <v>427</v>
      </c>
      <c r="C171" s="6" t="s">
        <v>102</v>
      </c>
      <c r="D171" s="6" t="s">
        <v>352</v>
      </c>
      <c r="E171" s="6" t="s">
        <v>156</v>
      </c>
      <c r="F171" s="6" t="s">
        <v>13</v>
      </c>
      <c r="G171" s="6" t="s">
        <v>14</v>
      </c>
      <c r="H171" s="6">
        <v>10</v>
      </c>
      <c r="I171" s="7">
        <v>177.5</v>
      </c>
      <c r="J171" s="5">
        <f>+ROUND(Tabla23[[#This Row],[Precio 2026]]*1.02,2)</f>
        <v>181.05</v>
      </c>
    </row>
    <row r="172" spans="1:10" x14ac:dyDescent="0.25">
      <c r="A172" s="4" t="s">
        <v>428</v>
      </c>
      <c r="B172" s="4" t="s">
        <v>429</v>
      </c>
      <c r="C172" s="4" t="s">
        <v>102</v>
      </c>
      <c r="D172" s="4" t="s">
        <v>360</v>
      </c>
      <c r="E172" s="4" t="s">
        <v>152</v>
      </c>
      <c r="F172" s="4" t="s">
        <v>13</v>
      </c>
      <c r="G172" s="4" t="s">
        <v>14</v>
      </c>
      <c r="H172" s="4">
        <v>12</v>
      </c>
      <c r="I172" s="5">
        <v>83.5</v>
      </c>
      <c r="J172" s="5">
        <f>+ROUND(Tabla23[[#This Row],[Precio 2026]]*1.02,2)</f>
        <v>85.17</v>
      </c>
    </row>
    <row r="173" spans="1:10" x14ac:dyDescent="0.25">
      <c r="A173" s="6" t="s">
        <v>430</v>
      </c>
      <c r="B173" s="6" t="s">
        <v>431</v>
      </c>
      <c r="C173" s="6" t="s">
        <v>102</v>
      </c>
      <c r="D173" s="6" t="s">
        <v>360</v>
      </c>
      <c r="E173" s="6" t="s">
        <v>152</v>
      </c>
      <c r="F173" s="6" t="s">
        <v>13</v>
      </c>
      <c r="G173" s="6" t="s">
        <v>14</v>
      </c>
      <c r="H173" s="6">
        <v>12</v>
      </c>
      <c r="I173" s="7">
        <v>80</v>
      </c>
      <c r="J173" s="5">
        <f>+ROUND(Tabla23[[#This Row],[Precio 2026]]*1.02,2)</f>
        <v>81.599999999999994</v>
      </c>
    </row>
    <row r="174" spans="1:10" x14ac:dyDescent="0.25">
      <c r="A174" s="4" t="s">
        <v>432</v>
      </c>
      <c r="B174" s="4" t="s">
        <v>433</v>
      </c>
      <c r="C174" s="4" t="s">
        <v>102</v>
      </c>
      <c r="D174" s="4" t="s">
        <v>360</v>
      </c>
      <c r="E174" s="4" t="s">
        <v>109</v>
      </c>
      <c r="F174" s="4" t="s">
        <v>13</v>
      </c>
      <c r="G174" s="4" t="s">
        <v>14</v>
      </c>
      <c r="H174" s="4">
        <v>12</v>
      </c>
      <c r="I174" s="5">
        <v>83</v>
      </c>
      <c r="J174" s="5">
        <f>+ROUND(Tabla23[[#This Row],[Precio 2026]]*1.02,2)</f>
        <v>84.66</v>
      </c>
    </row>
    <row r="175" spans="1:10" x14ac:dyDescent="0.25">
      <c r="A175" s="6" t="s">
        <v>434</v>
      </c>
      <c r="B175" s="6" t="s">
        <v>435</v>
      </c>
      <c r="C175" s="6" t="s">
        <v>102</v>
      </c>
      <c r="D175" s="6" t="s">
        <v>360</v>
      </c>
      <c r="E175" s="6" t="s">
        <v>109</v>
      </c>
      <c r="F175" s="6" t="s">
        <v>13</v>
      </c>
      <c r="G175" s="6" t="s">
        <v>14</v>
      </c>
      <c r="H175" s="6">
        <v>12</v>
      </c>
      <c r="I175" s="7">
        <v>77.95</v>
      </c>
      <c r="J175" s="5">
        <f>+ROUND(Tabla23[[#This Row],[Precio 2026]]*1.02,2)</f>
        <v>79.510000000000005</v>
      </c>
    </row>
    <row r="176" spans="1:10" x14ac:dyDescent="0.25">
      <c r="A176" s="4" t="s">
        <v>436</v>
      </c>
      <c r="B176" s="4" t="s">
        <v>437</v>
      </c>
      <c r="C176" s="4" t="s">
        <v>102</v>
      </c>
      <c r="D176" s="4" t="s">
        <v>360</v>
      </c>
      <c r="E176" s="4" t="s">
        <v>109</v>
      </c>
      <c r="F176" s="4" t="s">
        <v>13</v>
      </c>
      <c r="G176" s="4" t="s">
        <v>14</v>
      </c>
      <c r="H176" s="4">
        <v>12</v>
      </c>
      <c r="I176" s="5">
        <v>99</v>
      </c>
      <c r="J176" s="5">
        <f>+ROUND(Tabla23[[#This Row],[Precio 2026]]*1.02,2)</f>
        <v>100.98</v>
      </c>
    </row>
    <row r="177" spans="1:10" x14ac:dyDescent="0.25">
      <c r="A177" s="6" t="s">
        <v>438</v>
      </c>
      <c r="B177" s="6" t="s">
        <v>439</v>
      </c>
      <c r="C177" s="6" t="s">
        <v>102</v>
      </c>
      <c r="D177" s="6" t="s">
        <v>360</v>
      </c>
      <c r="E177" s="6" t="s">
        <v>109</v>
      </c>
      <c r="F177" s="6" t="s">
        <v>13</v>
      </c>
      <c r="G177" s="6" t="s">
        <v>14</v>
      </c>
      <c r="H177" s="6">
        <v>12</v>
      </c>
      <c r="I177" s="7">
        <v>201</v>
      </c>
      <c r="J177" s="5">
        <f>+ROUND(Tabla23[[#This Row],[Precio 2026]]*1.02,2)</f>
        <v>205.02</v>
      </c>
    </row>
    <row r="178" spans="1:10" x14ac:dyDescent="0.25">
      <c r="A178" s="4" t="s">
        <v>440</v>
      </c>
      <c r="B178" s="4" t="s">
        <v>441</v>
      </c>
      <c r="C178" s="4" t="s">
        <v>102</v>
      </c>
      <c r="D178" s="4" t="s">
        <v>360</v>
      </c>
      <c r="E178" s="4" t="s">
        <v>355</v>
      </c>
      <c r="F178" s="4" t="s">
        <v>13</v>
      </c>
      <c r="G178" s="4" t="s">
        <v>14</v>
      </c>
      <c r="H178" s="4">
        <v>12</v>
      </c>
      <c r="I178" s="5">
        <v>122</v>
      </c>
      <c r="J178" s="5">
        <f>+ROUND(Tabla23[[#This Row],[Precio 2026]]*1.02,2)</f>
        <v>124.44</v>
      </c>
    </row>
    <row r="179" spans="1:10" x14ac:dyDescent="0.25">
      <c r="A179" s="6" t="s">
        <v>442</v>
      </c>
      <c r="B179" s="6" t="s">
        <v>443</v>
      </c>
      <c r="C179" s="6" t="s">
        <v>102</v>
      </c>
      <c r="D179" s="6" t="s">
        <v>360</v>
      </c>
      <c r="E179" s="6" t="s">
        <v>355</v>
      </c>
      <c r="F179" s="6" t="s">
        <v>13</v>
      </c>
      <c r="G179" s="6" t="s">
        <v>14</v>
      </c>
      <c r="H179" s="6">
        <v>12</v>
      </c>
      <c r="I179" s="7">
        <v>126.5</v>
      </c>
      <c r="J179" s="5">
        <f>+ROUND(Tabla23[[#This Row],[Precio 2026]]*1.02,2)</f>
        <v>129.03</v>
      </c>
    </row>
    <row r="180" spans="1:10" x14ac:dyDescent="0.25">
      <c r="A180" s="4" t="s">
        <v>444</v>
      </c>
      <c r="B180" s="4" t="s">
        <v>445</v>
      </c>
      <c r="C180" s="4" t="s">
        <v>102</v>
      </c>
      <c r="D180" s="4" t="s">
        <v>360</v>
      </c>
      <c r="E180" s="4" t="s">
        <v>355</v>
      </c>
      <c r="F180" s="4" t="s">
        <v>13</v>
      </c>
      <c r="G180" s="4" t="s">
        <v>14</v>
      </c>
      <c r="H180" s="4">
        <v>12</v>
      </c>
      <c r="I180" s="5">
        <v>165</v>
      </c>
      <c r="J180" s="5">
        <f>+ROUND(Tabla23[[#This Row],[Precio 2026]]*1.02,2)</f>
        <v>168.3</v>
      </c>
    </row>
    <row r="181" spans="1:10" x14ac:dyDescent="0.25">
      <c r="A181" s="6" t="s">
        <v>446</v>
      </c>
      <c r="B181" s="6" t="s">
        <v>447</v>
      </c>
      <c r="C181" s="6" t="s">
        <v>102</v>
      </c>
      <c r="D181" s="6" t="s">
        <v>360</v>
      </c>
      <c r="E181" s="6" t="s">
        <v>156</v>
      </c>
      <c r="F181" s="6" t="s">
        <v>13</v>
      </c>
      <c r="G181" s="6" t="s">
        <v>14</v>
      </c>
      <c r="H181" s="6">
        <v>12</v>
      </c>
      <c r="I181" s="7">
        <v>163</v>
      </c>
      <c r="J181" s="5">
        <f>+ROUND(Tabla23[[#This Row],[Precio 2026]]*1.02,2)</f>
        <v>166.26</v>
      </c>
    </row>
    <row r="182" spans="1:10" x14ac:dyDescent="0.25">
      <c r="A182" s="4" t="s">
        <v>448</v>
      </c>
      <c r="B182" s="4" t="s">
        <v>449</v>
      </c>
      <c r="C182" s="4" t="s">
        <v>102</v>
      </c>
      <c r="D182" s="4" t="s">
        <v>360</v>
      </c>
      <c r="E182" s="4" t="s">
        <v>156</v>
      </c>
      <c r="F182" s="4" t="s">
        <v>13</v>
      </c>
      <c r="G182" s="4" t="s">
        <v>14</v>
      </c>
      <c r="H182" s="4">
        <v>12</v>
      </c>
      <c r="I182" s="5">
        <v>156</v>
      </c>
      <c r="J182" s="5">
        <f>+ROUND(Tabla23[[#This Row],[Precio 2026]]*1.02,2)</f>
        <v>159.12</v>
      </c>
    </row>
    <row r="183" spans="1:10" x14ac:dyDescent="0.25">
      <c r="A183" s="6" t="s">
        <v>450</v>
      </c>
      <c r="B183" s="6" t="s">
        <v>451</v>
      </c>
      <c r="C183" s="6" t="s">
        <v>102</v>
      </c>
      <c r="D183" s="6" t="s">
        <v>360</v>
      </c>
      <c r="E183" s="6" t="s">
        <v>156</v>
      </c>
      <c r="F183" s="6" t="s">
        <v>13</v>
      </c>
      <c r="G183" s="6" t="s">
        <v>14</v>
      </c>
      <c r="H183" s="6">
        <v>12</v>
      </c>
      <c r="I183" s="7">
        <v>243</v>
      </c>
      <c r="J183" s="5">
        <f>+ROUND(Tabla23[[#This Row],[Precio 2026]]*1.02,2)</f>
        <v>247.86</v>
      </c>
    </row>
    <row r="184" spans="1:10" x14ac:dyDescent="0.25">
      <c r="A184" s="4" t="s">
        <v>452</v>
      </c>
      <c r="B184" s="4" t="s">
        <v>453</v>
      </c>
      <c r="C184" s="4" t="s">
        <v>102</v>
      </c>
      <c r="D184" s="4" t="s">
        <v>360</v>
      </c>
      <c r="E184" s="4" t="s">
        <v>454</v>
      </c>
      <c r="F184" s="4" t="s">
        <v>13</v>
      </c>
      <c r="G184" s="4" t="s">
        <v>14</v>
      </c>
      <c r="H184" s="4">
        <v>12</v>
      </c>
      <c r="I184" s="5">
        <v>185</v>
      </c>
      <c r="J184" s="5">
        <f>+ROUND(Tabla23[[#This Row],[Precio 2026]]*1.02,2)</f>
        <v>188.7</v>
      </c>
    </row>
    <row r="185" spans="1:10" x14ac:dyDescent="0.25">
      <c r="A185" s="6" t="s">
        <v>455</v>
      </c>
      <c r="B185" s="6" t="s">
        <v>456</v>
      </c>
      <c r="C185" s="6" t="s">
        <v>102</v>
      </c>
      <c r="D185" s="6" t="s">
        <v>360</v>
      </c>
      <c r="E185" s="6" t="s">
        <v>454</v>
      </c>
      <c r="F185" s="6" t="s">
        <v>13</v>
      </c>
      <c r="G185" s="6" t="s">
        <v>14</v>
      </c>
      <c r="H185" s="6">
        <v>12</v>
      </c>
      <c r="I185" s="7">
        <v>196.6688</v>
      </c>
      <c r="J185" s="5">
        <f>+ROUND(Tabla23[[#This Row],[Precio 2026]]*1.02,2)</f>
        <v>200.6</v>
      </c>
    </row>
    <row r="186" spans="1:10" x14ac:dyDescent="0.25">
      <c r="A186" s="4" t="s">
        <v>457</v>
      </c>
      <c r="B186" s="4" t="s">
        <v>458</v>
      </c>
      <c r="C186" s="4" t="s">
        <v>102</v>
      </c>
      <c r="D186" s="4" t="s">
        <v>360</v>
      </c>
      <c r="E186" s="4" t="s">
        <v>454</v>
      </c>
      <c r="F186" s="4" t="s">
        <v>13</v>
      </c>
      <c r="G186" s="4" t="s">
        <v>14</v>
      </c>
      <c r="H186" s="4">
        <v>12</v>
      </c>
      <c r="I186" s="5">
        <v>270</v>
      </c>
      <c r="J186" s="5">
        <f>+ROUND(Tabla23[[#This Row],[Precio 2026]]*1.02,2)</f>
        <v>275.39999999999998</v>
      </c>
    </row>
    <row r="187" spans="1:10" x14ac:dyDescent="0.25">
      <c r="A187" s="6" t="s">
        <v>459</v>
      </c>
      <c r="B187" s="6" t="s">
        <v>460</v>
      </c>
      <c r="C187" s="6" t="s">
        <v>102</v>
      </c>
      <c r="D187" s="6" t="s">
        <v>360</v>
      </c>
      <c r="E187" s="6" t="s">
        <v>454</v>
      </c>
      <c r="F187" s="6" t="s">
        <v>13</v>
      </c>
      <c r="G187" s="6" t="s">
        <v>14</v>
      </c>
      <c r="H187" s="6">
        <v>12</v>
      </c>
      <c r="I187" s="8">
        <v>260</v>
      </c>
      <c r="J187" s="5">
        <f>+ROUND(Tabla23[[#This Row],[Precio 2026]]*1.02,2)</f>
        <v>265.2</v>
      </c>
    </row>
    <row r="188" spans="1:10" x14ac:dyDescent="0.25">
      <c r="A188" s="4" t="s">
        <v>461</v>
      </c>
      <c r="B188" s="4" t="s">
        <v>462</v>
      </c>
      <c r="C188" s="4" t="s">
        <v>102</v>
      </c>
      <c r="D188" s="4" t="s">
        <v>367</v>
      </c>
      <c r="E188" s="4" t="s">
        <v>368</v>
      </c>
      <c r="F188" s="4" t="s">
        <v>13</v>
      </c>
      <c r="G188" s="4" t="s">
        <v>14</v>
      </c>
      <c r="H188" s="4">
        <v>12</v>
      </c>
      <c r="I188" s="9">
        <v>312</v>
      </c>
      <c r="J188" s="5">
        <f>+ROUND(Tabla23[[#This Row],[Precio 2026]]*1.02,2)</f>
        <v>318.24</v>
      </c>
    </row>
    <row r="189" spans="1:10" x14ac:dyDescent="0.25">
      <c r="A189" s="6" t="s">
        <v>463</v>
      </c>
      <c r="B189" s="6" t="s">
        <v>366</v>
      </c>
      <c r="C189" s="6" t="s">
        <v>102</v>
      </c>
      <c r="D189" s="6" t="s">
        <v>367</v>
      </c>
      <c r="E189" s="6" t="s">
        <v>368</v>
      </c>
      <c r="F189" s="6" t="s">
        <v>13</v>
      </c>
      <c r="G189" s="6" t="s">
        <v>14</v>
      </c>
      <c r="H189" s="6">
        <v>12</v>
      </c>
      <c r="I189" s="8">
        <v>492</v>
      </c>
      <c r="J189" s="5">
        <f>+ROUND(Tabla23[[#This Row],[Precio 2026]]*1.02,2)</f>
        <v>501.84</v>
      </c>
    </row>
    <row r="190" spans="1:10" x14ac:dyDescent="0.25">
      <c r="A190" s="4" t="s">
        <v>464</v>
      </c>
      <c r="B190" s="4" t="s">
        <v>465</v>
      </c>
      <c r="C190" s="4" t="s">
        <v>102</v>
      </c>
      <c r="D190" s="4" t="s">
        <v>371</v>
      </c>
      <c r="E190" s="4" t="s">
        <v>389</v>
      </c>
      <c r="F190" s="4" t="s">
        <v>13</v>
      </c>
      <c r="G190" s="4" t="s">
        <v>14</v>
      </c>
      <c r="H190" s="4">
        <v>12</v>
      </c>
      <c r="I190" s="5">
        <v>252</v>
      </c>
      <c r="J190" s="5">
        <f>+ROUND(Tabla23[[#This Row],[Precio 2026]]*1.02,2)</f>
        <v>257.04000000000002</v>
      </c>
    </row>
    <row r="191" spans="1:10" x14ac:dyDescent="0.25">
      <c r="A191" s="6" t="s">
        <v>466</v>
      </c>
      <c r="B191" s="6" t="s">
        <v>467</v>
      </c>
      <c r="C191" s="6" t="s">
        <v>102</v>
      </c>
      <c r="D191" s="6" t="s">
        <v>371</v>
      </c>
      <c r="E191" s="6" t="s">
        <v>389</v>
      </c>
      <c r="F191" s="6" t="s">
        <v>13</v>
      </c>
      <c r="G191" s="6" t="s">
        <v>14</v>
      </c>
      <c r="H191" s="6">
        <v>12</v>
      </c>
      <c r="I191" s="7">
        <v>228</v>
      </c>
      <c r="J191" s="5">
        <f>+ROUND(Tabla23[[#This Row],[Precio 2026]]*1.02,2)</f>
        <v>232.56</v>
      </c>
    </row>
    <row r="192" spans="1:10" x14ac:dyDescent="0.25">
      <c r="A192" s="4" t="s">
        <v>468</v>
      </c>
      <c r="B192" s="4" t="s">
        <v>469</v>
      </c>
      <c r="C192" s="4" t="s">
        <v>102</v>
      </c>
      <c r="D192" s="4" t="s">
        <v>371</v>
      </c>
      <c r="E192" s="4" t="s">
        <v>389</v>
      </c>
      <c r="F192" s="4" t="s">
        <v>13</v>
      </c>
      <c r="G192" s="4" t="s">
        <v>14</v>
      </c>
      <c r="H192" s="4">
        <v>12</v>
      </c>
      <c r="I192" s="5">
        <v>307</v>
      </c>
      <c r="J192" s="5">
        <f>+ROUND(Tabla23[[#This Row],[Precio 2026]]*1.02,2)</f>
        <v>313.14</v>
      </c>
    </row>
    <row r="193" spans="1:10" x14ac:dyDescent="0.25">
      <c r="A193" s="6" t="s">
        <v>470</v>
      </c>
      <c r="B193" s="6" t="s">
        <v>471</v>
      </c>
      <c r="C193" s="6" t="s">
        <v>102</v>
      </c>
      <c r="D193" s="6" t="s">
        <v>371</v>
      </c>
      <c r="E193" s="6" t="s">
        <v>389</v>
      </c>
      <c r="F193" s="6" t="s">
        <v>13</v>
      </c>
      <c r="G193" s="6" t="s">
        <v>14</v>
      </c>
      <c r="H193" s="6">
        <v>12</v>
      </c>
      <c r="I193" s="7">
        <v>228</v>
      </c>
      <c r="J193" s="5">
        <f>+ROUND(Tabla23[[#This Row],[Precio 2026]]*1.02,2)</f>
        <v>232.56</v>
      </c>
    </row>
    <row r="194" spans="1:10" x14ac:dyDescent="0.25">
      <c r="A194" s="4" t="s">
        <v>472</v>
      </c>
      <c r="B194" s="4" t="s">
        <v>473</v>
      </c>
      <c r="C194" s="4" t="s">
        <v>102</v>
      </c>
      <c r="D194" s="4" t="s">
        <v>371</v>
      </c>
      <c r="E194" s="4" t="s">
        <v>389</v>
      </c>
      <c r="F194" s="4" t="s">
        <v>13</v>
      </c>
      <c r="G194" s="4" t="s">
        <v>14</v>
      </c>
      <c r="H194" s="4">
        <v>12</v>
      </c>
      <c r="I194" s="5">
        <v>228</v>
      </c>
      <c r="J194" s="5">
        <f>+ROUND(Tabla23[[#This Row],[Precio 2026]]*1.02,2)</f>
        <v>232.56</v>
      </c>
    </row>
    <row r="195" spans="1:10" x14ac:dyDescent="0.25">
      <c r="A195" s="6" t="s">
        <v>474</v>
      </c>
      <c r="B195" s="6" t="s">
        <v>475</v>
      </c>
      <c r="C195" s="6" t="s">
        <v>102</v>
      </c>
      <c r="D195" s="6" t="s">
        <v>371</v>
      </c>
      <c r="E195" s="6" t="s">
        <v>389</v>
      </c>
      <c r="F195" s="6" t="s">
        <v>13</v>
      </c>
      <c r="G195" s="6" t="s">
        <v>14</v>
      </c>
      <c r="H195" s="6">
        <v>12</v>
      </c>
      <c r="I195" s="7">
        <v>306</v>
      </c>
      <c r="J195" s="5">
        <f>+ROUND(Tabla23[[#This Row],[Precio 2026]]*1.02,2)</f>
        <v>312.12</v>
      </c>
    </row>
    <row r="196" spans="1:10" x14ac:dyDescent="0.25">
      <c r="A196" s="4" t="s">
        <v>476</v>
      </c>
      <c r="B196" s="4" t="s">
        <v>477</v>
      </c>
      <c r="C196" s="4" t="s">
        <v>102</v>
      </c>
      <c r="D196" s="4" t="s">
        <v>103</v>
      </c>
      <c r="E196" s="4" t="s">
        <v>33</v>
      </c>
      <c r="F196" s="4" t="s">
        <v>13</v>
      </c>
      <c r="G196" s="4" t="s">
        <v>14</v>
      </c>
      <c r="H196" s="4">
        <v>1</v>
      </c>
      <c r="I196" s="5">
        <v>232</v>
      </c>
      <c r="J196" s="5">
        <f>+ROUND(Tabla23[[#This Row],[Precio 2026]]*1.02,2)</f>
        <v>236.64</v>
      </c>
    </row>
    <row r="197" spans="1:10" x14ac:dyDescent="0.25">
      <c r="A197" s="6" t="s">
        <v>478</v>
      </c>
      <c r="B197" s="6" t="s">
        <v>479</v>
      </c>
      <c r="C197" s="6" t="s">
        <v>102</v>
      </c>
      <c r="D197" s="6" t="s">
        <v>360</v>
      </c>
      <c r="E197" s="6" t="s">
        <v>156</v>
      </c>
      <c r="F197" s="6" t="s">
        <v>13</v>
      </c>
      <c r="G197" s="6" t="s">
        <v>14</v>
      </c>
      <c r="H197" s="6">
        <v>10</v>
      </c>
      <c r="I197" s="7">
        <v>339</v>
      </c>
      <c r="J197" s="5">
        <f>+ROUND(Tabla23[[#This Row],[Precio 2026]]*1.02,2)</f>
        <v>345.78</v>
      </c>
    </row>
    <row r="198" spans="1:10" x14ac:dyDescent="0.25">
      <c r="A198" s="4" t="s">
        <v>480</v>
      </c>
      <c r="B198" s="4" t="s">
        <v>481</v>
      </c>
      <c r="C198" s="4" t="s">
        <v>102</v>
      </c>
      <c r="D198" s="4" t="s">
        <v>360</v>
      </c>
      <c r="E198" s="4" t="s">
        <v>152</v>
      </c>
      <c r="F198" s="4" t="s">
        <v>13</v>
      </c>
      <c r="G198" s="4" t="s">
        <v>14</v>
      </c>
      <c r="H198" s="4">
        <v>10</v>
      </c>
      <c r="I198" s="5">
        <v>175.5</v>
      </c>
      <c r="J198" s="5">
        <f>+ROUND(Tabla23[[#This Row],[Precio 2026]]*1.02,2)</f>
        <v>179.01</v>
      </c>
    </row>
    <row r="199" spans="1:10" x14ac:dyDescent="0.25">
      <c r="A199" s="6" t="s">
        <v>482</v>
      </c>
      <c r="B199" s="6" t="s">
        <v>483</v>
      </c>
      <c r="C199" s="6" t="s">
        <v>102</v>
      </c>
      <c r="D199" s="6" t="s">
        <v>360</v>
      </c>
      <c r="E199" s="6" t="s">
        <v>152</v>
      </c>
      <c r="F199" s="6" t="s">
        <v>13</v>
      </c>
      <c r="G199" s="6" t="s">
        <v>14</v>
      </c>
      <c r="H199" s="6">
        <v>10</v>
      </c>
      <c r="I199" s="7">
        <v>202.5</v>
      </c>
      <c r="J199" s="5">
        <f>+ROUND(Tabla23[[#This Row],[Precio 2026]]*1.02,2)</f>
        <v>206.55</v>
      </c>
    </row>
    <row r="200" spans="1:10" x14ac:dyDescent="0.25">
      <c r="A200" s="4" t="s">
        <v>484</v>
      </c>
      <c r="B200" s="4" t="s">
        <v>485</v>
      </c>
      <c r="C200" s="4" t="s">
        <v>102</v>
      </c>
      <c r="D200" s="4" t="s">
        <v>103</v>
      </c>
      <c r="E200" s="4" t="s">
        <v>104</v>
      </c>
      <c r="F200" s="4" t="s">
        <v>13</v>
      </c>
      <c r="G200" s="4" t="s">
        <v>14</v>
      </c>
      <c r="H200" s="4">
        <v>1</v>
      </c>
      <c r="I200" s="5">
        <v>148.29317333333333</v>
      </c>
      <c r="J200" s="5">
        <f>+ROUND(Tabla23[[#This Row],[Precio 2026]]*1.02,2)</f>
        <v>151.26</v>
      </c>
    </row>
    <row r="201" spans="1:10" x14ac:dyDescent="0.25">
      <c r="A201" s="6" t="s">
        <v>486</v>
      </c>
      <c r="B201" s="6" t="s">
        <v>487</v>
      </c>
      <c r="C201" s="6" t="s">
        <v>102</v>
      </c>
      <c r="D201" s="6" t="s">
        <v>103</v>
      </c>
      <c r="E201" s="6" t="s">
        <v>104</v>
      </c>
      <c r="F201" s="6" t="s">
        <v>13</v>
      </c>
      <c r="G201" s="6" t="s">
        <v>14</v>
      </c>
      <c r="H201" s="6">
        <v>1</v>
      </c>
      <c r="I201" s="7">
        <v>100.49482666666667</v>
      </c>
      <c r="J201" s="5">
        <f>+ROUND(Tabla23[[#This Row],[Precio 2026]]*1.02,2)</f>
        <v>102.5</v>
      </c>
    </row>
    <row r="202" spans="1:10" x14ac:dyDescent="0.25">
      <c r="A202" s="4" t="s">
        <v>488</v>
      </c>
      <c r="B202" s="4" t="s">
        <v>489</v>
      </c>
      <c r="C202" s="4" t="s">
        <v>102</v>
      </c>
      <c r="D202" s="4" t="s">
        <v>103</v>
      </c>
      <c r="E202" s="4" t="s">
        <v>104</v>
      </c>
      <c r="F202" s="4" t="s">
        <v>13</v>
      </c>
      <c r="G202" s="4" t="s">
        <v>14</v>
      </c>
      <c r="H202" s="4">
        <v>1</v>
      </c>
      <c r="I202" s="5">
        <v>129.62997333333331</v>
      </c>
      <c r="J202" s="5">
        <f>+ROUND(Tabla23[[#This Row],[Precio 2026]]*1.02,2)</f>
        <v>132.22</v>
      </c>
    </row>
    <row r="203" spans="1:10" x14ac:dyDescent="0.25">
      <c r="A203" s="6" t="s">
        <v>490</v>
      </c>
      <c r="B203" s="6" t="s">
        <v>491</v>
      </c>
      <c r="C203" s="6" t="s">
        <v>102</v>
      </c>
      <c r="D203" s="6" t="s">
        <v>492</v>
      </c>
      <c r="E203" s="6" t="s">
        <v>109</v>
      </c>
      <c r="F203" s="6" t="s">
        <v>13</v>
      </c>
      <c r="G203" s="6" t="s">
        <v>14</v>
      </c>
      <c r="H203" s="6">
        <v>6</v>
      </c>
      <c r="I203" s="7">
        <v>226</v>
      </c>
      <c r="J203" s="5">
        <f>+ROUND(Tabla23[[#This Row],[Precio 2026]]*1.02,2)</f>
        <v>230.52</v>
      </c>
    </row>
    <row r="204" spans="1:10" x14ac:dyDescent="0.25">
      <c r="A204" s="4" t="s">
        <v>493</v>
      </c>
      <c r="B204" s="4" t="s">
        <v>494</v>
      </c>
      <c r="C204" s="4" t="s">
        <v>102</v>
      </c>
      <c r="D204" s="4" t="s">
        <v>492</v>
      </c>
      <c r="E204" s="4" t="s">
        <v>454</v>
      </c>
      <c r="F204" s="4" t="s">
        <v>13</v>
      </c>
      <c r="G204" s="4" t="s">
        <v>14</v>
      </c>
      <c r="H204" s="4">
        <v>6</v>
      </c>
      <c r="I204" s="5">
        <v>278</v>
      </c>
      <c r="J204" s="5">
        <f>+ROUND(Tabla23[[#This Row],[Precio 2026]]*1.02,2)</f>
        <v>283.56</v>
      </c>
    </row>
    <row r="205" spans="1:10" x14ac:dyDescent="0.25">
      <c r="A205" s="6" t="s">
        <v>495</v>
      </c>
      <c r="B205" s="6" t="s">
        <v>496</v>
      </c>
      <c r="C205" s="6" t="s">
        <v>102</v>
      </c>
      <c r="D205" s="6" t="s">
        <v>103</v>
      </c>
      <c r="E205" s="6" t="s">
        <v>104</v>
      </c>
      <c r="F205" s="6" t="s">
        <v>13</v>
      </c>
      <c r="G205" s="6" t="s">
        <v>14</v>
      </c>
      <c r="H205" s="6">
        <v>1</v>
      </c>
      <c r="I205" s="7">
        <v>98.8</v>
      </c>
      <c r="J205" s="5">
        <f>+ROUND(Tabla23[[#This Row],[Precio 2026]]*1.02,2)</f>
        <v>100.78</v>
      </c>
    </row>
    <row r="206" spans="1:10" x14ac:dyDescent="0.25">
      <c r="A206" s="4" t="s">
        <v>497</v>
      </c>
      <c r="B206" s="4" t="s">
        <v>498</v>
      </c>
      <c r="C206" s="4" t="s">
        <v>499</v>
      </c>
      <c r="D206" s="4" t="s">
        <v>500</v>
      </c>
      <c r="E206" s="4" t="s">
        <v>501</v>
      </c>
      <c r="F206" s="4" t="s">
        <v>13</v>
      </c>
      <c r="G206" s="4" t="s">
        <v>14</v>
      </c>
      <c r="H206" s="4">
        <v>1</v>
      </c>
      <c r="I206" s="5">
        <v>970</v>
      </c>
      <c r="J206" s="5">
        <f>+ROUND(Tabla23[[#This Row],[Precio 2026]]*1.02,2)</f>
        <v>989.4</v>
      </c>
    </row>
    <row r="207" spans="1:10" x14ac:dyDescent="0.25">
      <c r="A207" s="6" t="s">
        <v>502</v>
      </c>
      <c r="B207" s="6" t="s">
        <v>503</v>
      </c>
      <c r="C207" s="6" t="s">
        <v>499</v>
      </c>
      <c r="D207" s="6" t="s">
        <v>500</v>
      </c>
      <c r="E207" s="6" t="s">
        <v>501</v>
      </c>
      <c r="F207" s="6" t="s">
        <v>13</v>
      </c>
      <c r="G207" s="6" t="s">
        <v>14</v>
      </c>
      <c r="H207" s="6">
        <v>1</v>
      </c>
      <c r="I207" s="7">
        <v>1370</v>
      </c>
      <c r="J207" s="5">
        <f>+ROUND(Tabla23[[#This Row],[Precio 2026]]*1.02,2)</f>
        <v>1397.4</v>
      </c>
    </row>
    <row r="208" spans="1:10" x14ac:dyDescent="0.25">
      <c r="A208" s="4" t="s">
        <v>504</v>
      </c>
      <c r="B208" s="4" t="s">
        <v>505</v>
      </c>
      <c r="C208" s="4" t="s">
        <v>499</v>
      </c>
      <c r="D208" s="4" t="s">
        <v>500</v>
      </c>
      <c r="E208" s="4" t="s">
        <v>506</v>
      </c>
      <c r="F208" s="4" t="s">
        <v>13</v>
      </c>
      <c r="G208" s="4" t="s">
        <v>14</v>
      </c>
      <c r="H208" s="4">
        <v>1</v>
      </c>
      <c r="I208" s="5">
        <v>1166</v>
      </c>
      <c r="J208" s="5">
        <f>+ROUND(Tabla23[[#This Row],[Precio 2026]]*1.02,2)</f>
        <v>1189.32</v>
      </c>
    </row>
    <row r="209" spans="1:10" x14ac:dyDescent="0.25">
      <c r="A209" s="6" t="s">
        <v>507</v>
      </c>
      <c r="B209" s="6" t="s">
        <v>508</v>
      </c>
      <c r="C209" s="6" t="s">
        <v>499</v>
      </c>
      <c r="D209" s="6" t="s">
        <v>500</v>
      </c>
      <c r="E209" s="6" t="s">
        <v>506</v>
      </c>
      <c r="F209" s="6" t="s">
        <v>13</v>
      </c>
      <c r="G209" s="6" t="s">
        <v>14</v>
      </c>
      <c r="H209" s="6">
        <v>1</v>
      </c>
      <c r="I209" s="7">
        <v>1580</v>
      </c>
      <c r="J209" s="5">
        <f>+ROUND(Tabla23[[#This Row],[Precio 2026]]*1.02,2)</f>
        <v>1611.6</v>
      </c>
    </row>
    <row r="210" spans="1:10" x14ac:dyDescent="0.25">
      <c r="A210" s="4" t="s">
        <v>509</v>
      </c>
      <c r="B210" s="4" t="s">
        <v>510</v>
      </c>
      <c r="C210" s="4" t="s">
        <v>499</v>
      </c>
      <c r="D210" s="4" t="s">
        <v>500</v>
      </c>
      <c r="E210" s="4" t="s">
        <v>511</v>
      </c>
      <c r="F210" s="4" t="s">
        <v>13</v>
      </c>
      <c r="G210" s="4" t="s">
        <v>14</v>
      </c>
      <c r="H210" s="4">
        <v>1</v>
      </c>
      <c r="I210" s="5">
        <v>1451</v>
      </c>
      <c r="J210" s="5">
        <f>+ROUND(Tabla23[[#This Row],[Precio 2026]]*1.02,2)</f>
        <v>1480.02</v>
      </c>
    </row>
    <row r="211" spans="1:10" x14ac:dyDescent="0.25">
      <c r="A211" s="6" t="s">
        <v>512</v>
      </c>
      <c r="B211" s="6" t="s">
        <v>513</v>
      </c>
      <c r="C211" s="6" t="s">
        <v>499</v>
      </c>
      <c r="D211" s="6" t="s">
        <v>500</v>
      </c>
      <c r="E211" s="6" t="s">
        <v>511</v>
      </c>
      <c r="F211" s="6" t="s">
        <v>13</v>
      </c>
      <c r="G211" s="6" t="s">
        <v>14</v>
      </c>
      <c r="H211" s="6">
        <v>1</v>
      </c>
      <c r="I211" s="7">
        <v>1879</v>
      </c>
      <c r="J211" s="5">
        <f>+ROUND(Tabla23[[#This Row],[Precio 2026]]*1.02,2)</f>
        <v>1916.58</v>
      </c>
    </row>
    <row r="212" spans="1:10" x14ac:dyDescent="0.25">
      <c r="A212" s="4" t="s">
        <v>514</v>
      </c>
      <c r="B212" s="4" t="s">
        <v>515</v>
      </c>
      <c r="C212" s="4" t="s">
        <v>499</v>
      </c>
      <c r="D212" s="4" t="s">
        <v>500</v>
      </c>
      <c r="E212" s="4" t="s">
        <v>511</v>
      </c>
      <c r="F212" s="4" t="s">
        <v>13</v>
      </c>
      <c r="G212" s="4" t="s">
        <v>14</v>
      </c>
      <c r="H212" s="4">
        <v>1</v>
      </c>
      <c r="I212" s="5">
        <v>2125</v>
      </c>
      <c r="J212" s="5">
        <f>+ROUND(Tabla23[[#This Row],[Precio 2026]]*1.02,2)</f>
        <v>2167.5</v>
      </c>
    </row>
    <row r="213" spans="1:10" x14ac:dyDescent="0.25">
      <c r="A213" s="6" t="s">
        <v>516</v>
      </c>
      <c r="B213" s="6" t="s">
        <v>517</v>
      </c>
      <c r="C213" s="6" t="s">
        <v>499</v>
      </c>
      <c r="D213" s="6" t="s">
        <v>500</v>
      </c>
      <c r="E213" s="6" t="s">
        <v>113</v>
      </c>
      <c r="F213" s="6" t="s">
        <v>13</v>
      </c>
      <c r="G213" s="6" t="s">
        <v>14</v>
      </c>
      <c r="H213" s="6">
        <v>1</v>
      </c>
      <c r="I213" s="7">
        <v>375</v>
      </c>
      <c r="J213" s="5">
        <f>+ROUND(Tabla23[[#This Row],[Precio 2026]]*1.02,2)</f>
        <v>382.5</v>
      </c>
    </row>
    <row r="214" spans="1:10" x14ac:dyDescent="0.25">
      <c r="A214" s="4" t="s">
        <v>518</v>
      </c>
      <c r="B214" s="4" t="s">
        <v>519</v>
      </c>
      <c r="C214" s="4" t="s">
        <v>107</v>
      </c>
      <c r="D214" s="4" t="s">
        <v>520</v>
      </c>
      <c r="E214" s="4" t="s">
        <v>521</v>
      </c>
      <c r="F214" s="4" t="s">
        <v>13</v>
      </c>
      <c r="G214" s="4" t="s">
        <v>14</v>
      </c>
      <c r="H214" s="4">
        <v>1</v>
      </c>
      <c r="I214" s="5">
        <v>375</v>
      </c>
      <c r="J214" s="5">
        <f>+ROUND(Tabla23[[#This Row],[Precio 2026]]*1.02,2)</f>
        <v>382.5</v>
      </c>
    </row>
    <row r="215" spans="1:10" x14ac:dyDescent="0.25">
      <c r="A215" s="6" t="s">
        <v>522</v>
      </c>
      <c r="B215" s="6" t="s">
        <v>523</v>
      </c>
      <c r="C215" s="6" t="s">
        <v>260</v>
      </c>
      <c r="D215" s="6" t="s">
        <v>271</v>
      </c>
      <c r="E215" s="6" t="s">
        <v>319</v>
      </c>
      <c r="F215" s="6" t="s">
        <v>13</v>
      </c>
      <c r="G215" s="6" t="s">
        <v>14</v>
      </c>
      <c r="H215" s="6">
        <v>1</v>
      </c>
      <c r="I215" s="7">
        <v>647.8048</v>
      </c>
      <c r="J215" s="5">
        <f>+ROUND(Tabla23[[#This Row],[Precio 2026]]*1.02,2)</f>
        <v>660.76</v>
      </c>
    </row>
    <row r="216" spans="1:10" x14ac:dyDescent="0.25">
      <c r="A216" s="10" t="s">
        <v>524</v>
      </c>
      <c r="B216" s="10" t="s">
        <v>525</v>
      </c>
      <c r="C216" s="10" t="s">
        <v>102</v>
      </c>
      <c r="D216" s="10" t="s">
        <v>103</v>
      </c>
      <c r="E216" s="10" t="s">
        <v>104</v>
      </c>
      <c r="F216" s="10" t="s">
        <v>13</v>
      </c>
      <c r="G216" s="10" t="s">
        <v>14</v>
      </c>
      <c r="H216" s="10">
        <v>1</v>
      </c>
      <c r="I216" s="11">
        <v>318</v>
      </c>
      <c r="J216" s="16">
        <f>+ROUND(Tabla23[[#This Row],[Precio 2026]]*1.02,2)</f>
        <v>324.36</v>
      </c>
    </row>
  </sheetData>
  <sheetProtection algorithmName="SHA-512" hashValue="jrXApwaNnd95RmIAj0/F/XWxjC7pXvfU0tn6xAfYkzjSnVoUFDttyRHicw5cLy+vYdEp+79RjyjSta2VBLK3Ag==" saltValue="4U3nHwwZNrzCNJXG/4MfDA==" spinCount="100000" sheet="1" objects="1" scenarios="1" autoFilter="0"/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PVP Iberia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Cabria</dc:creator>
  <cp:lastModifiedBy>Sergi Lopez</cp:lastModifiedBy>
  <dcterms:created xsi:type="dcterms:W3CDTF">2025-11-03T09:39:23Z</dcterms:created>
  <dcterms:modified xsi:type="dcterms:W3CDTF">2026-05-26T10:13:05Z</dcterms:modified>
</cp:coreProperties>
</file>